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15" yWindow="315" windowWidth="10875" windowHeight="6450" activeTab="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Q33" i="3"/>
  <c r="H36"/>
  <c r="I26"/>
  <c r="I28"/>
  <c r="I29"/>
  <c r="I27"/>
  <c r="F30"/>
  <c r="I30"/>
  <c r="F31"/>
  <c r="I31"/>
  <c r="I32"/>
  <c r="M36"/>
  <c r="F35"/>
  <c r="G36"/>
  <c r="E36"/>
  <c r="F36" s="1"/>
  <c r="F32"/>
  <c r="F29"/>
  <c r="F28"/>
  <c r="F27"/>
  <c r="F26"/>
  <c r="F16"/>
  <c r="F14"/>
  <c r="F13"/>
  <c r="F12"/>
  <c r="F11"/>
  <c r="F10"/>
  <c r="F9"/>
  <c r="H21" i="1"/>
  <c r="I21"/>
  <c r="I36" i="3" l="1"/>
</calcChain>
</file>

<file path=xl/sharedStrings.xml><?xml version="1.0" encoding="utf-8"?>
<sst xmlns="http://schemas.openxmlformats.org/spreadsheetml/2006/main" count="86" uniqueCount="60">
  <si>
    <t>ใบโอน</t>
  </si>
  <si>
    <t>ชื่อบัญชี</t>
  </si>
  <si>
    <t>เครดิต</t>
  </si>
  <si>
    <t>เดบิต</t>
  </si>
  <si>
    <t>หน้าบัญชี</t>
  </si>
  <si>
    <t>คำอธิบาย</t>
  </si>
  <si>
    <t>ผู้อนุมัติ</t>
  </si>
  <si>
    <t>(ประธานกรรมการบริหาร)</t>
  </si>
  <si>
    <t>เจ้าหน้าที่บัญชี</t>
  </si>
  <si>
    <t>ผู้ทำ</t>
  </si>
  <si>
    <t>แบบ  อต. 15</t>
  </si>
  <si>
    <t>องค์การบริหารส่วนตำบลมะขามเตี้ย     อำเภอเมือง     จังหวัดสุราษฎร์ธานี</t>
  </si>
  <si>
    <t>(หัวหน้าหน่วยงานคลัง)</t>
  </si>
  <si>
    <t>พิมพ์ที่โรงพิมส่วนท้องถิ่น</t>
  </si>
  <si>
    <t xml:space="preserve">   </t>
  </si>
  <si>
    <t>ใบโอนเลขที่      3 /2543</t>
  </si>
  <si>
    <t xml:space="preserve">  18  ตุลาคม  2543</t>
  </si>
  <si>
    <t>บัญชีเงินฝากออมทรัพย์</t>
  </si>
  <si>
    <t xml:space="preserve">    6 /2544</t>
  </si>
  <si>
    <t>บัญชีเงินรายได้</t>
  </si>
  <si>
    <t>รับเงินเป็นค่าดอกเบี้ยเงินฝากประจำ เป็นเงิน                       บาท โดยผลักเข้าบัญชีออมทรัพย์</t>
  </si>
  <si>
    <t>เลขที่ 032-1-17166-2</t>
  </si>
  <si>
    <t xml:space="preserve">                                                   งบทรัพย์สิน</t>
  </si>
  <si>
    <t>ประเภททรัพย์สิน</t>
  </si>
  <si>
    <t>ยกมาจากงวดก่อน</t>
  </si>
  <si>
    <t>รับเพิ่มงวดนี้</t>
  </si>
  <si>
    <t>จำหน่ายงวดนี้</t>
  </si>
  <si>
    <t>ยกไปงวดหน้า</t>
  </si>
  <si>
    <t xml:space="preserve">         จำนวนเงิน</t>
  </si>
  <si>
    <t>ก.    อสังหาริมทรัพย์</t>
  </si>
  <si>
    <t>-</t>
  </si>
  <si>
    <t>ข.    สังหาริมทรัพย์</t>
  </si>
  <si>
    <t xml:space="preserve">         1.เครื่องใช้สำนักงาน</t>
  </si>
  <si>
    <t xml:space="preserve">         2.ครุภัณท์ประปา</t>
  </si>
  <si>
    <t xml:space="preserve"> ก.  รายได้ อบต.</t>
  </si>
  <si>
    <t>ข.    เงินสะสม</t>
  </si>
  <si>
    <t>ค.    เงินอุดหนุนจากรัฐบาล</t>
  </si>
  <si>
    <t xml:space="preserve">    ทรัพย์สินเกิดจาก</t>
  </si>
  <si>
    <t xml:space="preserve">                -  2  -</t>
  </si>
  <si>
    <t xml:space="preserve">         1.บ่อบาดาล</t>
  </si>
  <si>
    <t xml:space="preserve">         2.หอถังประปา (สาธารณูปโภค)</t>
  </si>
  <si>
    <t xml:space="preserve">       ลงชื่อ                                                                         จ่าสิบตรี                                                                                               ลงชื่อ </t>
  </si>
  <si>
    <t>องค์การบริหารส่วนตำบลมะขามเตี้ย อำเภอเมืองสุราษฏร์ธานี  จังหวัดสุราษฏร์ธานี</t>
  </si>
  <si>
    <t xml:space="preserve">            -</t>
  </si>
  <si>
    <t xml:space="preserve">         3.อาคารสำนักงาน อบต.</t>
  </si>
  <si>
    <t xml:space="preserve">         4.หอถังสูง คสล./โครงเหล็ก</t>
  </si>
  <si>
    <t xml:space="preserve">        5.เสียงตามสาย  </t>
  </si>
  <si>
    <t xml:space="preserve">        6.ทั่วไป (รั้ว,เสาธง และ อื่น ๆ)</t>
  </si>
  <si>
    <t xml:space="preserve">         3.เครื่องไฟฟ้าและวิทยุ</t>
  </si>
  <si>
    <t xml:space="preserve">         4.ครุภัณท์โยธา.</t>
  </si>
  <si>
    <t xml:space="preserve">         5.ครุภัณท์เกษตร</t>
  </si>
  <si>
    <t xml:space="preserve">        6.ครุภัณท์ไฟฟ้า (มิเตอร์)</t>
  </si>
  <si>
    <t xml:space="preserve">        7.ครุภัณท์งานครัว</t>
  </si>
  <si>
    <t xml:space="preserve">        8.ครุภัณท์โฆณาและเผยแพร่</t>
  </si>
  <si>
    <t xml:space="preserve">        9.ครุภัณท์ภัณท์โรงงาน</t>
  </si>
  <si>
    <t xml:space="preserve">        10.ครุภัณท์ทั่วไป</t>
  </si>
  <si>
    <t xml:space="preserve">               ผู้อำนวยการกองคลัง                                                 ปลัดองค์การบริหารส่วนตำบลมะขามเตี้ย                                            นายกองค์การบริหารส่วนตำบลมะขามเตี้ย                                              </t>
  </si>
  <si>
    <t xml:space="preserve">                (นางราตรี  สุริฉาย)                                                           (นิวัฒน์    แก้วประเสริฐ)                                                                            (นายพงษ์ศักดิ์    แสงจันทร์)                                               </t>
  </si>
  <si>
    <t xml:space="preserve">                                           ณ  วันที่  30  กันยายน   2557</t>
  </si>
  <si>
    <t>ง.     บริจาค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</si>
</sst>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6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6"/>
      <name val="AngsanaUPC"/>
      <family val="1"/>
      <charset val="222"/>
    </font>
    <font>
      <b/>
      <sz val="16"/>
      <name val="AngsanaUPC"/>
      <family val="1"/>
      <charset val="222"/>
    </font>
    <font>
      <b/>
      <sz val="12"/>
      <name val="AngsanaUPC"/>
      <family val="1"/>
      <charset val="222"/>
    </font>
    <font>
      <b/>
      <sz val="26"/>
      <name val="AngsanaUPC"/>
      <family val="1"/>
      <charset val="222"/>
    </font>
    <font>
      <b/>
      <sz val="14"/>
      <name val="AngsanaUPC"/>
      <family val="1"/>
      <charset val="222"/>
    </font>
    <font>
      <sz val="12"/>
      <name val="AngsanaUPC"/>
      <family val="1"/>
      <charset val="222"/>
    </font>
    <font>
      <sz val="18"/>
      <name val="AngsanaUPC"/>
      <family val="1"/>
      <charset val="222"/>
    </font>
    <font>
      <b/>
      <sz val="18"/>
      <name val="AngsanaUPC"/>
      <family val="1"/>
      <charset val="222"/>
    </font>
    <font>
      <sz val="26"/>
      <name val="AngsanaUPC"/>
      <family val="1"/>
      <charset val="222"/>
    </font>
    <font>
      <b/>
      <sz val="20"/>
      <name val="AngsanaUPC"/>
      <family val="1"/>
      <charset val="222"/>
    </font>
    <font>
      <sz val="14"/>
      <color indexed="8"/>
      <name val="AngsanaUPC"/>
      <family val="1"/>
      <charset val="222"/>
    </font>
    <font>
      <sz val="14"/>
      <color indexed="8"/>
      <name val="Cordia New"/>
      <family val="2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5">
    <xf numFmtId="0" fontId="0" fillId="0" borderId="0" xfId="0"/>
    <xf numFmtId="0" fontId="3" fillId="0" borderId="0" xfId="0" applyFont="1"/>
    <xf numFmtId="0" fontId="2" fillId="0" borderId="1" xfId="0" applyFont="1" applyBorder="1"/>
    <xf numFmtId="0" fontId="3" fillId="0" borderId="2" xfId="0" applyFont="1" applyBorder="1"/>
    <xf numFmtId="0" fontId="3" fillId="0" borderId="0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4" fillId="0" borderId="0" xfId="0" applyFont="1" applyBorder="1"/>
    <xf numFmtId="0" fontId="4" fillId="0" borderId="2" xfId="0" applyFont="1" applyBorder="1"/>
    <xf numFmtId="0" fontId="5" fillId="0" borderId="0" xfId="0" applyFont="1"/>
    <xf numFmtId="0" fontId="2" fillId="0" borderId="7" xfId="0" applyFont="1" applyBorder="1"/>
    <xf numFmtId="0" fontId="2" fillId="0" borderId="0" xfId="0" applyFont="1"/>
    <xf numFmtId="0" fontId="0" fillId="0" borderId="5" xfId="0" applyBorder="1"/>
    <xf numFmtId="0" fontId="4" fillId="0" borderId="11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11" fillId="0" borderId="0" xfId="0" applyFont="1" applyBorder="1"/>
    <xf numFmtId="0" fontId="9" fillId="0" borderId="2" xfId="0" applyFont="1" applyBorder="1"/>
    <xf numFmtId="0" fontId="9" fillId="0" borderId="0" xfId="0" applyFont="1" applyBorder="1"/>
    <xf numFmtId="0" fontId="10" fillId="0" borderId="0" xfId="0" applyFont="1" applyBorder="1"/>
    <xf numFmtId="0" fontId="3" fillId="0" borderId="12" xfId="0" applyFont="1" applyBorder="1"/>
    <xf numFmtId="0" fontId="3" fillId="0" borderId="13" xfId="0" applyFont="1" applyBorder="1"/>
    <xf numFmtId="0" fontId="9" fillId="0" borderId="3" xfId="0" applyFont="1" applyBorder="1"/>
    <xf numFmtId="0" fontId="7" fillId="0" borderId="8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43" fontId="3" fillId="0" borderId="0" xfId="1" applyFont="1" applyBorder="1"/>
    <xf numFmtId="43" fontId="3" fillId="0" borderId="10" xfId="1" applyFont="1" applyBorder="1"/>
    <xf numFmtId="43" fontId="4" fillId="0" borderId="0" xfId="0" applyNumberFormat="1" applyFont="1" applyBorder="1"/>
    <xf numFmtId="43" fontId="4" fillId="0" borderId="10" xfId="0" applyNumberFormat="1" applyFont="1" applyBorder="1"/>
    <xf numFmtId="15" fontId="10" fillId="0" borderId="0" xfId="0" applyNumberFormat="1" applyFont="1" applyBorder="1"/>
    <xf numFmtId="0" fontId="0" fillId="0" borderId="15" xfId="0" applyBorder="1"/>
    <xf numFmtId="0" fontId="0" fillId="0" borderId="1" xfId="0" applyBorder="1"/>
    <xf numFmtId="0" fontId="0" fillId="0" borderId="16" xfId="0" applyBorder="1"/>
    <xf numFmtId="0" fontId="0" fillId="0" borderId="14" xfId="0" applyBorder="1"/>
    <xf numFmtId="0" fontId="0" fillId="0" borderId="17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10" xfId="0" applyBorder="1"/>
    <xf numFmtId="0" fontId="0" fillId="0" borderId="9" xfId="0" applyBorder="1"/>
    <xf numFmtId="0" fontId="12" fillId="0" borderId="0" xfId="0" applyFont="1" applyAlignment="1">
      <alignment horizontal="left"/>
    </xf>
    <xf numFmtId="0" fontId="12" fillId="0" borderId="0" xfId="0" applyFont="1" applyAlignment="1"/>
    <xf numFmtId="0" fontId="0" fillId="0" borderId="15" xfId="0" applyBorder="1" applyAlignment="1">
      <alignment horizontal="right"/>
    </xf>
    <xf numFmtId="0" fontId="0" fillId="0" borderId="0" xfId="0" applyAlignment="1">
      <alignment horizontal="right"/>
    </xf>
    <xf numFmtId="43" fontId="0" fillId="0" borderId="15" xfId="1" applyFont="1" applyBorder="1"/>
    <xf numFmtId="43" fontId="0" fillId="0" borderId="11" xfId="1" applyFont="1" applyBorder="1"/>
    <xf numFmtId="43" fontId="0" fillId="0" borderId="0" xfId="1" applyFont="1"/>
    <xf numFmtId="0" fontId="7" fillId="0" borderId="1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17" xfId="0" applyFont="1" applyBorder="1"/>
    <xf numFmtId="0" fontId="7" fillId="0" borderId="0" xfId="0" applyFont="1" applyBorder="1"/>
    <xf numFmtId="0" fontId="7" fillId="0" borderId="1" xfId="0" applyFont="1" applyBorder="1" applyAlignment="1"/>
    <xf numFmtId="0" fontId="2" fillId="0" borderId="8" xfId="0" applyFont="1" applyBorder="1"/>
    <xf numFmtId="0" fontId="2" fillId="0" borderId="3" xfId="0" applyFont="1" applyBorder="1"/>
    <xf numFmtId="0" fontId="2" fillId="0" borderId="17" xfId="0" applyFont="1" applyBorder="1" applyAlignment="1">
      <alignment horizontal="center"/>
    </xf>
    <xf numFmtId="0" fontId="2" fillId="0" borderId="10" xfId="0" applyFont="1" applyBorder="1"/>
    <xf numFmtId="0" fontId="2" fillId="0" borderId="2" xfId="0" applyFont="1" applyBorder="1"/>
    <xf numFmtId="0" fontId="2" fillId="0" borderId="0" xfId="0" applyFont="1" applyBorder="1"/>
    <xf numFmtId="43" fontId="2" fillId="0" borderId="10" xfId="1" applyFont="1" applyBorder="1"/>
    <xf numFmtId="43" fontId="2" fillId="0" borderId="10" xfId="1" applyFont="1" applyBorder="1" applyAlignment="1">
      <alignment horizontal="center"/>
    </xf>
    <xf numFmtId="43" fontId="2" fillId="0" borderId="3" xfId="1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43" fontId="2" fillId="0" borderId="9" xfId="1" applyFont="1" applyBorder="1"/>
    <xf numFmtId="43" fontId="2" fillId="0" borderId="6" xfId="1" applyFont="1" applyBorder="1"/>
    <xf numFmtId="43" fontId="7" fillId="0" borderId="17" xfId="1" applyFont="1" applyBorder="1"/>
    <xf numFmtId="0" fontId="7" fillId="0" borderId="15" xfId="0" applyFont="1" applyBorder="1"/>
    <xf numFmtId="0" fontId="7" fillId="0" borderId="11" xfId="0" applyFont="1" applyBorder="1"/>
    <xf numFmtId="0" fontId="7" fillId="0" borderId="16" xfId="0" applyFont="1" applyBorder="1"/>
    <xf numFmtId="43" fontId="2" fillId="0" borderId="4" xfId="1" applyFont="1" applyBorder="1"/>
    <xf numFmtId="0" fontId="2" fillId="0" borderId="9" xfId="0" applyFont="1" applyBorder="1"/>
    <xf numFmtId="0" fontId="2" fillId="0" borderId="15" xfId="0" applyFont="1" applyBorder="1"/>
    <xf numFmtId="0" fontId="2" fillId="0" borderId="11" xfId="0" applyFont="1" applyBorder="1"/>
    <xf numFmtId="0" fontId="2" fillId="0" borderId="16" xfId="0" applyFont="1" applyBorder="1"/>
    <xf numFmtId="0" fontId="7" fillId="0" borderId="2" xfId="0" applyFont="1" applyBorder="1"/>
    <xf numFmtId="43" fontId="2" fillId="0" borderId="2" xfId="1" applyFont="1" applyBorder="1"/>
    <xf numFmtId="43" fontId="2" fillId="0" borderId="15" xfId="1" applyFont="1" applyBorder="1"/>
    <xf numFmtId="43" fontId="2" fillId="0" borderId="11" xfId="1" applyFont="1" applyBorder="1"/>
    <xf numFmtId="43" fontId="2" fillId="0" borderId="14" xfId="1" applyFont="1" applyBorder="1" applyAlignment="1">
      <alignment horizontal="center"/>
    </xf>
    <xf numFmtId="43" fontId="2" fillId="0" borderId="14" xfId="1" applyFont="1" applyBorder="1"/>
    <xf numFmtId="43" fontId="2" fillId="0" borderId="16" xfId="1" applyFont="1" applyBorder="1"/>
    <xf numFmtId="43" fontId="2" fillId="0" borderId="0" xfId="1" applyFont="1"/>
    <xf numFmtId="43" fontId="13" fillId="0" borderId="9" xfId="1" applyFont="1" applyBorder="1"/>
    <xf numFmtId="43" fontId="14" fillId="0" borderId="14" xfId="1" applyFont="1" applyBorder="1"/>
    <xf numFmtId="43" fontId="0" fillId="0" borderId="0" xfId="1" applyFont="1" applyBorder="1"/>
    <xf numFmtId="0" fontId="0" fillId="0" borderId="0" xfId="0" applyBorder="1" applyAlignment="1">
      <alignment horizontal="right"/>
    </xf>
    <xf numFmtId="43" fontId="14" fillId="0" borderId="0" xfId="1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43" fontId="2" fillId="0" borderId="21" xfId="1" applyFont="1" applyBorder="1"/>
    <xf numFmtId="43" fontId="2" fillId="0" borderId="20" xfId="1" applyFont="1" applyBorder="1"/>
    <xf numFmtId="43" fontId="2" fillId="0" borderId="21" xfId="1" applyFont="1" applyBorder="1" applyAlignment="1">
      <alignment horizontal="center"/>
    </xf>
    <xf numFmtId="43" fontId="13" fillId="0" borderId="21" xfId="1" applyFont="1" applyBorder="1"/>
    <xf numFmtId="43" fontId="2" fillId="0" borderId="18" xfId="1" applyFont="1" applyBorder="1"/>
    <xf numFmtId="43" fontId="2" fillId="0" borderId="19" xfId="1" applyFont="1" applyBorder="1"/>
    <xf numFmtId="43" fontId="13" fillId="0" borderId="21" xfId="1" applyFont="1" applyBorder="1" applyAlignment="1">
      <alignment horizontal="center"/>
    </xf>
    <xf numFmtId="43" fontId="2" fillId="0" borderId="20" xfId="0" applyNumberFormat="1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43" fontId="0" fillId="0" borderId="18" xfId="0" applyNumberFormat="1" applyBorder="1"/>
    <xf numFmtId="4" fontId="2" fillId="0" borderId="0" xfId="0" applyNumberFormat="1" applyFont="1"/>
    <xf numFmtId="43" fontId="2" fillId="0" borderId="21" xfId="1" applyFont="1" applyBorder="1" applyAlignment="1"/>
    <xf numFmtId="43" fontId="2" fillId="0" borderId="10" xfId="1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43" fontId="13" fillId="0" borderId="10" xfId="1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43" fontId="2" fillId="0" borderId="25" xfId="1" applyFont="1" applyBorder="1"/>
    <xf numFmtId="43" fontId="2" fillId="0" borderId="24" xfId="1" applyFont="1" applyBorder="1"/>
    <xf numFmtId="43" fontId="2" fillId="0" borderId="25" xfId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43" fontId="13" fillId="0" borderId="25" xfId="1" applyFont="1" applyBorder="1"/>
    <xf numFmtId="43" fontId="13" fillId="0" borderId="10" xfId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43" fontId="7" fillId="0" borderId="1" xfId="1" applyFont="1" applyBorder="1" applyAlignment="1">
      <alignment horizontal="center"/>
    </xf>
    <xf numFmtId="43" fontId="7" fillId="0" borderId="8" xfId="1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22"/>
  <sheetViews>
    <sheetView topLeftCell="A2" workbookViewId="0">
      <selection activeCell="G2" sqref="G2"/>
    </sheetView>
  </sheetViews>
  <sheetFormatPr defaultRowHeight="21.75"/>
  <cols>
    <col min="1" max="1" width="6.140625" customWidth="1"/>
    <col min="2" max="2" width="12.5703125" customWidth="1"/>
    <col min="6" max="6" width="8.140625" customWidth="1"/>
    <col min="7" max="7" width="11.140625" customWidth="1"/>
    <col min="8" max="8" width="13.5703125" customWidth="1"/>
    <col min="9" max="9" width="13.28515625" customWidth="1"/>
  </cols>
  <sheetData>
    <row r="1" spans="1:9">
      <c r="A1" s="19"/>
      <c r="B1" s="19"/>
      <c r="C1" s="19"/>
      <c r="D1" s="19"/>
      <c r="E1" s="19"/>
      <c r="F1" s="19"/>
      <c r="G1" s="19"/>
      <c r="H1" s="19"/>
      <c r="I1" s="19"/>
    </row>
    <row r="2" spans="1:9" s="18" customFormat="1" ht="21">
      <c r="A2" s="2"/>
      <c r="B2" s="17"/>
      <c r="C2" s="17"/>
      <c r="D2" s="17"/>
      <c r="E2" s="17"/>
      <c r="F2" s="17"/>
      <c r="G2" s="17"/>
      <c r="H2" s="17"/>
      <c r="I2" s="30" t="s">
        <v>10</v>
      </c>
    </row>
    <row r="3" spans="1:9" s="23" customFormat="1" ht="38.25">
      <c r="A3" s="130" t="s">
        <v>0</v>
      </c>
      <c r="B3" s="131"/>
      <c r="C3" s="131"/>
      <c r="D3" s="131"/>
      <c r="E3" s="131"/>
      <c r="F3" s="131"/>
      <c r="G3" s="131"/>
      <c r="H3" s="131"/>
      <c r="I3" s="132"/>
    </row>
    <row r="4" spans="1:9" s="1" customFormat="1" ht="23.25">
      <c r="A4" s="3"/>
      <c r="B4" s="4"/>
      <c r="C4" s="4"/>
      <c r="D4" s="4"/>
      <c r="E4" s="4"/>
      <c r="F4" s="4"/>
      <c r="G4" s="4"/>
      <c r="H4" s="4"/>
      <c r="I4" s="5"/>
    </row>
    <row r="5" spans="1:9" s="22" customFormat="1" ht="26.25">
      <c r="A5" s="133" t="s">
        <v>11</v>
      </c>
      <c r="B5" s="134"/>
      <c r="C5" s="134"/>
      <c r="D5" s="134"/>
      <c r="E5" s="134"/>
      <c r="F5" s="134"/>
      <c r="G5" s="134"/>
      <c r="H5" s="134"/>
      <c r="I5" s="135"/>
    </row>
    <row r="6" spans="1:9" s="22" customFormat="1" ht="26.25">
      <c r="A6" s="24"/>
      <c r="B6" s="25"/>
      <c r="C6" s="25"/>
      <c r="D6" s="25"/>
      <c r="E6" s="25"/>
      <c r="F6" s="36" t="s">
        <v>16</v>
      </c>
      <c r="G6" s="26"/>
      <c r="H6" s="26"/>
      <c r="I6" s="29"/>
    </row>
    <row r="7" spans="1:9" s="1" customFormat="1" ht="23.25">
      <c r="A7" s="3"/>
      <c r="B7" s="4"/>
      <c r="C7" s="4"/>
      <c r="D7" s="4"/>
      <c r="E7" s="4"/>
      <c r="F7" s="4"/>
      <c r="G7" s="4"/>
      <c r="H7" s="4"/>
      <c r="I7" s="5"/>
    </row>
    <row r="8" spans="1:9" s="22" customFormat="1" ht="26.25">
      <c r="A8" s="24"/>
      <c r="B8" s="26" t="s">
        <v>15</v>
      </c>
      <c r="C8" s="26" t="s">
        <v>18</v>
      </c>
      <c r="D8" s="25"/>
      <c r="E8" s="25"/>
      <c r="F8" s="25"/>
      <c r="G8" s="25"/>
      <c r="H8" s="25"/>
      <c r="I8" s="29"/>
    </row>
    <row r="9" spans="1:9" s="1" customFormat="1" ht="23.25">
      <c r="A9" s="3"/>
      <c r="B9" s="14"/>
      <c r="C9" s="4"/>
      <c r="D9" s="4"/>
      <c r="E9" s="4"/>
      <c r="F9" s="4"/>
      <c r="G9" s="4"/>
      <c r="H9" s="4"/>
      <c r="I9" s="5"/>
    </row>
    <row r="10" spans="1:9" s="1" customFormat="1" ht="23.25">
      <c r="A10" s="136" t="s">
        <v>1</v>
      </c>
      <c r="B10" s="137"/>
      <c r="C10" s="137"/>
      <c r="D10" s="137"/>
      <c r="E10" s="137"/>
      <c r="F10" s="137"/>
      <c r="G10" s="31" t="s">
        <v>4</v>
      </c>
      <c r="H10" s="20" t="s">
        <v>3</v>
      </c>
      <c r="I10" s="31" t="s">
        <v>2</v>
      </c>
    </row>
    <row r="11" spans="1:9" s="1" customFormat="1" ht="23.25">
      <c r="A11" s="15"/>
      <c r="B11" s="4"/>
      <c r="C11" s="4"/>
      <c r="D11" s="4"/>
      <c r="E11" s="4"/>
      <c r="F11" s="4"/>
      <c r="G11" s="13"/>
      <c r="H11" s="4"/>
      <c r="I11" s="13"/>
    </row>
    <row r="12" spans="1:9" s="1" customFormat="1" ht="23.25">
      <c r="A12" s="15" t="s">
        <v>3</v>
      </c>
      <c r="B12" s="4" t="s">
        <v>17</v>
      </c>
      <c r="C12" s="4"/>
      <c r="D12" s="4"/>
      <c r="E12" s="4"/>
      <c r="F12" s="4"/>
      <c r="G12" s="13"/>
      <c r="H12" s="32"/>
      <c r="I12" s="33"/>
    </row>
    <row r="13" spans="1:9" s="1" customFormat="1" ht="23.25">
      <c r="A13" s="3"/>
      <c r="B13" s="14"/>
      <c r="C13" s="4"/>
      <c r="D13" s="4"/>
      <c r="E13" s="4"/>
      <c r="F13" s="4"/>
      <c r="G13" s="13"/>
      <c r="H13" s="32"/>
      <c r="I13" s="33"/>
    </row>
    <row r="14" spans="1:9" s="1" customFormat="1" ht="23.25">
      <c r="A14" s="3"/>
      <c r="B14" s="14" t="s">
        <v>2</v>
      </c>
      <c r="C14" s="4" t="s">
        <v>19</v>
      </c>
      <c r="D14" s="4"/>
      <c r="E14" s="4"/>
      <c r="F14" s="4"/>
      <c r="G14" s="13"/>
      <c r="H14" s="32"/>
      <c r="I14" s="33"/>
    </row>
    <row r="15" spans="1:9" s="1" customFormat="1" ht="23.25">
      <c r="A15" s="3"/>
      <c r="B15" s="4"/>
      <c r="C15" s="4"/>
      <c r="D15" s="4"/>
      <c r="E15" s="4"/>
      <c r="F15" s="4"/>
      <c r="G15" s="13"/>
      <c r="H15" s="4"/>
      <c r="I15" s="13"/>
    </row>
    <row r="16" spans="1:9" s="1" customFormat="1" ht="23.25">
      <c r="A16" s="3"/>
      <c r="B16" s="4"/>
      <c r="C16" s="4"/>
      <c r="D16" s="4"/>
      <c r="E16" s="4"/>
      <c r="F16" s="4"/>
      <c r="G16" s="13"/>
      <c r="H16" s="4"/>
      <c r="I16" s="13"/>
    </row>
    <row r="17" spans="1:9" s="1" customFormat="1" ht="23.25">
      <c r="A17" s="3"/>
      <c r="B17" s="4"/>
      <c r="C17" s="4"/>
      <c r="D17" s="4"/>
      <c r="E17" s="4"/>
      <c r="F17" s="4"/>
      <c r="G17" s="13"/>
      <c r="H17" s="4"/>
      <c r="I17" s="13"/>
    </row>
    <row r="18" spans="1:9" s="1" customFormat="1" ht="23.25">
      <c r="A18" s="3"/>
      <c r="B18" s="4"/>
      <c r="C18" s="4"/>
      <c r="D18" s="4"/>
      <c r="E18" s="4"/>
      <c r="F18" s="4"/>
      <c r="G18" s="13"/>
      <c r="H18" s="4"/>
      <c r="I18" s="13"/>
    </row>
    <row r="19" spans="1:9" s="1" customFormat="1" ht="23.25">
      <c r="A19" s="3"/>
      <c r="B19" s="4"/>
      <c r="C19" s="4"/>
      <c r="D19" s="4"/>
      <c r="E19" s="4"/>
      <c r="F19" s="4"/>
      <c r="G19" s="13"/>
      <c r="H19" s="4"/>
      <c r="I19" s="13"/>
    </row>
    <row r="20" spans="1:9" s="1" customFormat="1" ht="23.25">
      <c r="A20" s="3"/>
      <c r="B20" s="4"/>
      <c r="C20" s="4"/>
      <c r="D20" s="4"/>
      <c r="E20" s="4"/>
      <c r="F20" s="4"/>
      <c r="G20" s="13"/>
      <c r="H20" s="6"/>
      <c r="I20" s="12"/>
    </row>
    <row r="21" spans="1:9" s="1" customFormat="1" ht="23.25">
      <c r="A21" s="3"/>
      <c r="B21" s="4"/>
      <c r="C21" s="4"/>
      <c r="D21" s="4"/>
      <c r="E21" s="4"/>
      <c r="F21" s="4"/>
      <c r="G21" s="13"/>
      <c r="H21" s="34">
        <f>SUM(H12:H15)</f>
        <v>0</v>
      </c>
      <c r="I21" s="35">
        <f>SUM(I14:I20)</f>
        <v>0</v>
      </c>
    </row>
    <row r="22" spans="1:9" s="1" customFormat="1" ht="24" thickBot="1">
      <c r="A22" s="6"/>
      <c r="B22" s="7"/>
      <c r="C22" s="7"/>
      <c r="D22" s="7"/>
      <c r="E22" s="7"/>
      <c r="F22" s="7"/>
      <c r="G22" s="12"/>
      <c r="H22" s="27"/>
      <c r="I22" s="28"/>
    </row>
    <row r="23" spans="1:9" s="1" customFormat="1" ht="24" thickTop="1">
      <c r="A23" s="127" t="s">
        <v>5</v>
      </c>
      <c r="B23" s="128"/>
      <c r="C23" s="128"/>
      <c r="D23" s="128"/>
      <c r="E23" s="128"/>
      <c r="F23" s="128"/>
      <c r="G23" s="128"/>
      <c r="H23" s="128"/>
      <c r="I23" s="129"/>
    </row>
    <row r="24" spans="1:9" s="1" customFormat="1" ht="23.25">
      <c r="A24" s="3"/>
      <c r="B24" s="4" t="s">
        <v>20</v>
      </c>
      <c r="C24" s="4"/>
      <c r="D24" s="4"/>
      <c r="E24" s="4"/>
      <c r="F24" s="4"/>
      <c r="G24" s="4"/>
      <c r="H24" s="4"/>
      <c r="I24" s="5"/>
    </row>
    <row r="25" spans="1:9" s="1" customFormat="1" ht="23.25">
      <c r="A25" s="3" t="s">
        <v>14</v>
      </c>
      <c r="B25" s="4" t="s">
        <v>21</v>
      </c>
      <c r="C25" s="4"/>
      <c r="D25" s="4"/>
      <c r="E25" s="4"/>
      <c r="F25" s="4"/>
      <c r="G25" s="4"/>
      <c r="H25" s="4"/>
      <c r="I25" s="5"/>
    </row>
    <row r="26" spans="1:9" s="1" customFormat="1" ht="23.25">
      <c r="A26" s="3"/>
      <c r="B26" s="4"/>
      <c r="C26" s="4"/>
      <c r="D26" s="4"/>
      <c r="E26" s="4"/>
      <c r="F26" s="4"/>
      <c r="G26" s="4"/>
      <c r="H26" s="4"/>
      <c r="I26" s="5"/>
    </row>
    <row r="27" spans="1:9" s="1" customFormat="1" ht="23.25">
      <c r="A27" s="3"/>
      <c r="B27" s="4"/>
      <c r="C27" s="4"/>
      <c r="D27" s="4"/>
      <c r="E27" s="4"/>
      <c r="F27" s="4"/>
      <c r="G27" s="4"/>
      <c r="H27" s="4"/>
      <c r="I27" s="5"/>
    </row>
    <row r="28" spans="1:9" s="4" customFormat="1" ht="23.25">
      <c r="A28" s="3"/>
      <c r="I28" s="5"/>
    </row>
    <row r="29" spans="1:9" s="1" customFormat="1" ht="23.25">
      <c r="A29" s="3"/>
      <c r="B29" s="4"/>
      <c r="C29" s="4"/>
      <c r="D29" s="4"/>
      <c r="E29" s="4"/>
      <c r="F29" s="4"/>
      <c r="G29" s="4"/>
      <c r="H29" s="4"/>
      <c r="I29" s="5"/>
    </row>
    <row r="30" spans="1:9" s="1" customFormat="1" ht="23.25">
      <c r="A30" s="9"/>
      <c r="B30" s="10"/>
      <c r="C30" s="11"/>
      <c r="D30" s="10"/>
      <c r="E30" s="10"/>
      <c r="F30" s="10"/>
      <c r="G30" s="11"/>
      <c r="H30" s="9"/>
      <c r="I30" s="11"/>
    </row>
    <row r="31" spans="1:9" s="1" customFormat="1" ht="23.25">
      <c r="A31" s="15" t="s">
        <v>9</v>
      </c>
      <c r="B31" s="4"/>
      <c r="C31" s="5"/>
      <c r="D31" s="14" t="s">
        <v>6</v>
      </c>
      <c r="E31" s="4"/>
      <c r="F31" s="4"/>
      <c r="G31" s="5"/>
      <c r="H31" s="15" t="s">
        <v>8</v>
      </c>
      <c r="I31" s="5"/>
    </row>
    <row r="32" spans="1:9" s="1" customFormat="1" ht="23.25">
      <c r="A32" s="127" t="s">
        <v>12</v>
      </c>
      <c r="B32" s="128"/>
      <c r="C32" s="129"/>
      <c r="D32" s="128" t="s">
        <v>7</v>
      </c>
      <c r="E32" s="128"/>
      <c r="F32" s="128"/>
      <c r="G32" s="129"/>
      <c r="H32" s="3"/>
      <c r="I32" s="5"/>
    </row>
    <row r="33" spans="1:9" s="1" customFormat="1" ht="23.25">
      <c r="A33" s="6"/>
      <c r="B33" s="7"/>
      <c r="C33" s="8"/>
      <c r="D33" s="7"/>
      <c r="E33" s="7"/>
      <c r="F33" s="7"/>
      <c r="G33" s="8"/>
      <c r="H33" s="6"/>
      <c r="I33" s="8"/>
    </row>
    <row r="34" spans="1:9" s="1" customFormat="1" ht="23.25">
      <c r="A34" s="4"/>
      <c r="B34" s="4"/>
      <c r="C34" s="4"/>
      <c r="D34" s="4"/>
      <c r="E34" s="4"/>
      <c r="F34" s="4"/>
      <c r="G34" s="4"/>
      <c r="H34" s="4"/>
      <c r="I34" s="4"/>
    </row>
    <row r="35" spans="1:9" s="21" customFormat="1" ht="18">
      <c r="G35" s="21" t="s">
        <v>13</v>
      </c>
      <c r="H35" s="16"/>
    </row>
    <row r="36" spans="1:9" s="1" customFormat="1" ht="23.25"/>
    <row r="37" spans="1:9" s="1" customFormat="1" ht="23.25"/>
    <row r="38" spans="1:9" s="1" customFormat="1" ht="23.25"/>
    <row r="39" spans="1:9" s="1" customFormat="1" ht="23.25"/>
    <row r="40" spans="1:9" s="1" customFormat="1" ht="23.25"/>
    <row r="41" spans="1:9" s="1" customFormat="1" ht="23.25"/>
    <row r="42" spans="1:9" s="1" customFormat="1" ht="23.25"/>
    <row r="43" spans="1:9" s="1" customFormat="1" ht="23.25"/>
    <row r="44" spans="1:9" s="1" customFormat="1" ht="23.25"/>
    <row r="45" spans="1:9" s="1" customFormat="1" ht="23.25"/>
    <row r="46" spans="1:9" s="1" customFormat="1" ht="23.25"/>
    <row r="47" spans="1:9" s="1" customFormat="1" ht="23.25"/>
    <row r="48" spans="1:9" s="1" customFormat="1" ht="23.25"/>
    <row r="49" s="1" customFormat="1" ht="23.25"/>
    <row r="50" s="1" customFormat="1" ht="23.25"/>
    <row r="51" s="1" customFormat="1" ht="23.25"/>
    <row r="52" s="1" customFormat="1" ht="23.25"/>
    <row r="53" s="1" customFormat="1" ht="23.25"/>
    <row r="54" s="1" customFormat="1" ht="23.25"/>
    <row r="55" s="1" customFormat="1" ht="23.25"/>
    <row r="56" s="1" customFormat="1" ht="23.25"/>
    <row r="57" s="1" customFormat="1" ht="23.25"/>
    <row r="58" s="1" customFormat="1" ht="23.25"/>
    <row r="59" s="1" customFormat="1" ht="23.25"/>
    <row r="60" s="1" customFormat="1" ht="23.25"/>
    <row r="61" s="1" customFormat="1" ht="23.25"/>
    <row r="62" s="1" customFormat="1" ht="23.25"/>
    <row r="63" s="1" customFormat="1" ht="23.25"/>
    <row r="64" s="1" customFormat="1" ht="23.25"/>
    <row r="65" s="1" customFormat="1" ht="23.25"/>
    <row r="66" s="1" customFormat="1" ht="23.25"/>
    <row r="67" s="1" customFormat="1" ht="23.25"/>
    <row r="68" s="1" customFormat="1" ht="23.25"/>
    <row r="69" s="1" customFormat="1" ht="23.25"/>
    <row r="70" s="1" customFormat="1" ht="23.25"/>
    <row r="71" s="1" customFormat="1" ht="23.25"/>
    <row r="72" s="1" customFormat="1" ht="23.25"/>
    <row r="73" s="1" customFormat="1" ht="23.25"/>
    <row r="74" s="1" customFormat="1" ht="23.25"/>
    <row r="75" s="1" customFormat="1" ht="23.25"/>
    <row r="76" s="1" customFormat="1" ht="23.25"/>
    <row r="77" s="1" customFormat="1" ht="23.25"/>
    <row r="78" s="1" customFormat="1" ht="23.25"/>
    <row r="79" s="1" customFormat="1" ht="23.25"/>
    <row r="80" s="1" customFormat="1" ht="23.25"/>
    <row r="81" s="1" customFormat="1" ht="23.25"/>
    <row r="82" s="1" customFormat="1" ht="23.25"/>
    <row r="83" s="1" customFormat="1" ht="23.25"/>
    <row r="84" s="1" customFormat="1" ht="23.25"/>
    <row r="85" s="1" customFormat="1" ht="23.25"/>
    <row r="86" s="1" customFormat="1" ht="23.25"/>
    <row r="87" s="1" customFormat="1" ht="23.25"/>
    <row r="88" s="1" customFormat="1" ht="23.25"/>
    <row r="89" s="1" customFormat="1" ht="23.25"/>
    <row r="90" s="1" customFormat="1" ht="23.25"/>
    <row r="91" s="1" customFormat="1" ht="23.25"/>
    <row r="92" s="1" customFormat="1" ht="23.25"/>
    <row r="93" s="1" customFormat="1" ht="23.25"/>
    <row r="94" s="1" customFormat="1" ht="23.25"/>
    <row r="95" s="1" customFormat="1" ht="23.25"/>
    <row r="96" s="1" customFormat="1" ht="23.25"/>
    <row r="97" s="1" customFormat="1" ht="23.25"/>
    <row r="98" s="1" customFormat="1" ht="23.25"/>
    <row r="99" s="1" customFormat="1" ht="23.25"/>
    <row r="100" s="1" customFormat="1" ht="23.25"/>
    <row r="101" s="1" customFormat="1" ht="23.25"/>
    <row r="102" s="1" customFormat="1" ht="23.25"/>
    <row r="103" s="1" customFormat="1" ht="23.25"/>
    <row r="104" s="1" customFormat="1" ht="23.25"/>
    <row r="105" s="1" customFormat="1" ht="23.25"/>
    <row r="106" s="1" customFormat="1" ht="23.25"/>
    <row r="107" s="1" customFormat="1" ht="23.25"/>
    <row r="108" s="1" customFormat="1" ht="23.25"/>
    <row r="109" s="1" customFormat="1" ht="23.25"/>
    <row r="110" s="1" customFormat="1" ht="23.25"/>
    <row r="111" s="1" customFormat="1" ht="23.25"/>
    <row r="112" s="1" customFormat="1" ht="23.25"/>
    <row r="113" s="1" customFormat="1" ht="23.25"/>
    <row r="114" s="1" customFormat="1" ht="23.25"/>
    <row r="115" s="1" customFormat="1" ht="23.25"/>
    <row r="116" s="1" customFormat="1" ht="23.25"/>
    <row r="117" s="1" customFormat="1" ht="23.25"/>
    <row r="118" s="1" customFormat="1" ht="23.25"/>
    <row r="119" s="1" customFormat="1" ht="23.25"/>
    <row r="120" s="1" customFormat="1" ht="23.25"/>
    <row r="121" s="1" customFormat="1" ht="23.25"/>
    <row r="122" s="1" customFormat="1" ht="23.25"/>
    <row r="123" s="1" customFormat="1" ht="23.25"/>
    <row r="124" s="1" customFormat="1" ht="23.25"/>
    <row r="125" s="1" customFormat="1" ht="23.25"/>
    <row r="126" s="1" customFormat="1" ht="23.25"/>
    <row r="127" s="1" customFormat="1" ht="23.25"/>
    <row r="128" s="1" customFormat="1" ht="23.25"/>
    <row r="129" s="1" customFormat="1" ht="23.25"/>
    <row r="130" s="1" customFormat="1" ht="23.25"/>
    <row r="131" s="1" customFormat="1" ht="23.25"/>
    <row r="132" s="1" customFormat="1" ht="23.25"/>
    <row r="133" s="1" customFormat="1" ht="23.25"/>
    <row r="134" s="1" customFormat="1" ht="23.25"/>
    <row r="135" s="1" customFormat="1" ht="23.25"/>
    <row r="136" s="1" customFormat="1" ht="23.25"/>
    <row r="137" s="1" customFormat="1" ht="23.25"/>
    <row r="138" s="1" customFormat="1" ht="23.25"/>
    <row r="139" s="1" customFormat="1" ht="23.25"/>
    <row r="140" s="1" customFormat="1" ht="23.25"/>
    <row r="141" s="1" customFormat="1" ht="23.25"/>
    <row r="142" s="1" customFormat="1" ht="23.25"/>
    <row r="143" s="1" customFormat="1" ht="23.25"/>
    <row r="144" s="1" customFormat="1" ht="23.25"/>
    <row r="145" s="1" customFormat="1" ht="23.25"/>
    <row r="146" s="1" customFormat="1" ht="23.25"/>
    <row r="147" s="1" customFormat="1" ht="23.25"/>
    <row r="148" s="1" customFormat="1" ht="23.25"/>
    <row r="149" s="1" customFormat="1" ht="23.25"/>
    <row r="150" s="1" customFormat="1" ht="23.25"/>
    <row r="151" s="1" customFormat="1" ht="23.25"/>
    <row r="152" s="1" customFormat="1" ht="23.25"/>
    <row r="153" s="1" customFormat="1" ht="23.25"/>
    <row r="154" s="1" customFormat="1" ht="23.25"/>
    <row r="155" s="1" customFormat="1" ht="23.25"/>
    <row r="156" s="1" customFormat="1" ht="23.25"/>
    <row r="157" s="1" customFormat="1" ht="23.25"/>
    <row r="158" s="1" customFormat="1" ht="23.25"/>
    <row r="159" s="1" customFormat="1" ht="23.25"/>
    <row r="160" s="1" customFormat="1" ht="23.25"/>
    <row r="161" s="18" customFormat="1" ht="21"/>
    <row r="162" s="18" customFormat="1" ht="21"/>
    <row r="163" s="18" customFormat="1" ht="21"/>
    <row r="164" s="18" customFormat="1" ht="21"/>
    <row r="165" s="18" customFormat="1" ht="21"/>
    <row r="166" s="18" customFormat="1" ht="21"/>
    <row r="167" s="18" customFormat="1" ht="21"/>
    <row r="168" s="18" customFormat="1" ht="21"/>
    <row r="169" s="18" customFormat="1" ht="21"/>
    <row r="170" s="18" customFormat="1" ht="21"/>
    <row r="171" s="18" customFormat="1" ht="21"/>
    <row r="172" s="18" customFormat="1" ht="21"/>
    <row r="173" s="18" customFormat="1" ht="21"/>
    <row r="174" s="18" customFormat="1" ht="21"/>
    <row r="175" s="18" customFormat="1" ht="21"/>
    <row r="176" s="18" customFormat="1" ht="21"/>
    <row r="177" s="18" customFormat="1" ht="21"/>
    <row r="178" s="18" customFormat="1" ht="21"/>
    <row r="179" s="18" customFormat="1" ht="21"/>
    <row r="180" s="18" customFormat="1" ht="21"/>
    <row r="181" s="18" customFormat="1" ht="21"/>
    <row r="182" s="18" customFormat="1" ht="21"/>
    <row r="183" s="18" customFormat="1" ht="21"/>
    <row r="184" s="18" customFormat="1" ht="21"/>
    <row r="185" s="18" customFormat="1" ht="21"/>
    <row r="186" s="18" customFormat="1" ht="21"/>
    <row r="187" s="18" customFormat="1" ht="21"/>
    <row r="188" s="18" customFormat="1" ht="21"/>
    <row r="189" s="18" customFormat="1" ht="21"/>
    <row r="190" s="18" customFormat="1" ht="21"/>
    <row r="191" s="18" customFormat="1" ht="21"/>
    <row r="192" s="18" customFormat="1" ht="21"/>
    <row r="193" s="18" customFormat="1" ht="21"/>
    <row r="194" s="18" customFormat="1" ht="21"/>
    <row r="195" s="18" customFormat="1" ht="21"/>
    <row r="196" s="18" customFormat="1" ht="21"/>
    <row r="197" s="18" customFormat="1" ht="21"/>
    <row r="198" s="18" customFormat="1" ht="21"/>
    <row r="199" s="18" customFormat="1" ht="21"/>
    <row r="200" s="18" customFormat="1" ht="21"/>
    <row r="201" s="18" customFormat="1" ht="21"/>
    <row r="202" s="18" customFormat="1" ht="21"/>
    <row r="203" s="18" customFormat="1" ht="21"/>
    <row r="204" s="18" customFormat="1" ht="21"/>
    <row r="205" s="18" customFormat="1" ht="21"/>
    <row r="206" s="18" customFormat="1" ht="21"/>
    <row r="207" s="18" customFormat="1" ht="21"/>
    <row r="208" s="18" customFormat="1" ht="21"/>
    <row r="209" s="18" customFormat="1" ht="21"/>
    <row r="210" s="18" customFormat="1" ht="21"/>
    <row r="211" s="18" customFormat="1" ht="21"/>
    <row r="212" s="18" customFormat="1" ht="21"/>
    <row r="213" s="18" customFormat="1" ht="21"/>
    <row r="214" s="18" customFormat="1" ht="21"/>
    <row r="215" s="18" customFormat="1" ht="21"/>
    <row r="216" s="18" customFormat="1" ht="21"/>
    <row r="217" s="18" customFormat="1" ht="21"/>
    <row r="218" s="18" customFormat="1" ht="21"/>
    <row r="219" s="18" customFormat="1" ht="21"/>
    <row r="220" s="18" customFormat="1" ht="21"/>
    <row r="221" s="18" customFormat="1" ht="21"/>
    <row r="222" s="18" customFormat="1" ht="21"/>
    <row r="223" s="18" customFormat="1" ht="21"/>
    <row r="224" s="18" customFormat="1" ht="21"/>
    <row r="225" s="18" customFormat="1" ht="21"/>
    <row r="226" s="18" customFormat="1" ht="21"/>
    <row r="227" s="18" customFormat="1" ht="21"/>
    <row r="228" s="18" customFormat="1" ht="21"/>
    <row r="229" s="18" customFormat="1" ht="21"/>
    <row r="230" s="18" customFormat="1" ht="21"/>
    <row r="231" s="18" customFormat="1" ht="21"/>
    <row r="232" s="18" customFormat="1" ht="21"/>
    <row r="233" s="18" customFormat="1" ht="21"/>
    <row r="234" s="18" customFormat="1" ht="21"/>
    <row r="235" s="18" customFormat="1" ht="21"/>
    <row r="236" s="18" customFormat="1" ht="21"/>
    <row r="237" s="18" customFormat="1" ht="21"/>
    <row r="238" s="18" customFormat="1" ht="21"/>
    <row r="239" s="18" customFormat="1" ht="21"/>
    <row r="240" s="18" customFormat="1" ht="21"/>
    <row r="241" s="18" customFormat="1" ht="21"/>
    <row r="242" s="18" customFormat="1" ht="21"/>
    <row r="243" s="18" customFormat="1" ht="21"/>
    <row r="244" s="18" customFormat="1" ht="21"/>
    <row r="245" s="18" customFormat="1" ht="21"/>
    <row r="246" s="18" customFormat="1" ht="21"/>
    <row r="247" s="18" customFormat="1" ht="21"/>
    <row r="248" s="18" customFormat="1" ht="21"/>
    <row r="249" s="18" customFormat="1" ht="21"/>
    <row r="250" s="18" customFormat="1" ht="21"/>
    <row r="251" s="18" customFormat="1" ht="21"/>
    <row r="252" s="18" customFormat="1" ht="21"/>
    <row r="253" s="18" customFormat="1" ht="21"/>
    <row r="254" s="18" customFormat="1" ht="21"/>
    <row r="255" s="18" customFormat="1" ht="21"/>
    <row r="256" s="18" customFormat="1" ht="21"/>
    <row r="257" s="18" customFormat="1" ht="21"/>
    <row r="258" s="18" customFormat="1" ht="21"/>
    <row r="259" s="18" customFormat="1" ht="21"/>
    <row r="260" s="18" customFormat="1" ht="21"/>
    <row r="261" s="18" customFormat="1" ht="21"/>
    <row r="262" s="18" customFormat="1" ht="21"/>
    <row r="263" s="18" customFormat="1" ht="21"/>
    <row r="264" s="18" customFormat="1" ht="21"/>
    <row r="265" s="18" customFormat="1" ht="21"/>
    <row r="266" s="18" customFormat="1" ht="21"/>
    <row r="267" s="18" customFormat="1" ht="21"/>
    <row r="268" s="18" customFormat="1" ht="21"/>
    <row r="269" s="18" customFormat="1" ht="21"/>
    <row r="270" s="18" customFormat="1" ht="21"/>
    <row r="271" s="18" customFormat="1" ht="21"/>
    <row r="272" s="18" customFormat="1" ht="21"/>
    <row r="273" s="18" customFormat="1" ht="21"/>
    <row r="274" s="18" customFormat="1" ht="21"/>
    <row r="275" s="18" customFormat="1" ht="21"/>
    <row r="276" s="18" customFormat="1" ht="21"/>
    <row r="277" s="18" customFormat="1" ht="21"/>
    <row r="278" s="18" customFormat="1" ht="21"/>
    <row r="279" s="18" customFormat="1" ht="21"/>
    <row r="280" s="18" customFormat="1" ht="21"/>
    <row r="281" s="18" customFormat="1" ht="21"/>
    <row r="282" s="18" customFormat="1" ht="21"/>
    <row r="283" s="18" customFormat="1" ht="21"/>
    <row r="284" s="18" customFormat="1" ht="21"/>
    <row r="285" s="18" customFormat="1" ht="21"/>
    <row r="286" s="18" customFormat="1" ht="21"/>
    <row r="287" s="18" customFormat="1" ht="21"/>
    <row r="288" s="18" customFormat="1" ht="21"/>
    <row r="289" s="18" customFormat="1" ht="21"/>
    <row r="290" s="18" customFormat="1" ht="21"/>
    <row r="291" s="18" customFormat="1" ht="21"/>
    <row r="292" s="18" customFormat="1" ht="21"/>
    <row r="293" s="18" customFormat="1" ht="21"/>
    <row r="294" s="18" customFormat="1" ht="21"/>
    <row r="295" s="18" customFormat="1" ht="21"/>
    <row r="296" s="18" customFormat="1" ht="21"/>
    <row r="297" s="18" customFormat="1" ht="21"/>
    <row r="298" s="18" customFormat="1" ht="21"/>
    <row r="299" s="18" customFormat="1" ht="21"/>
    <row r="300" s="18" customFormat="1" ht="21"/>
    <row r="301" s="18" customFormat="1" ht="21"/>
    <row r="302" s="18" customFormat="1" ht="21"/>
    <row r="303" s="18" customFormat="1" ht="21"/>
    <row r="304" s="18" customFormat="1" ht="21"/>
    <row r="305" s="18" customFormat="1" ht="21"/>
    <row r="306" s="18" customFormat="1" ht="21"/>
    <row r="307" s="18" customFormat="1" ht="21"/>
    <row r="308" s="18" customFormat="1" ht="21"/>
    <row r="309" s="18" customFormat="1" ht="21"/>
    <row r="310" s="18" customFormat="1" ht="21"/>
    <row r="311" s="18" customFormat="1" ht="21"/>
    <row r="312" s="18" customFormat="1" ht="21"/>
    <row r="313" s="18" customFormat="1" ht="21"/>
    <row r="314" s="18" customFormat="1" ht="21"/>
    <row r="315" s="18" customFormat="1" ht="21"/>
    <row r="316" s="18" customFormat="1" ht="21"/>
    <row r="317" s="18" customFormat="1" ht="21"/>
    <row r="318" s="18" customFormat="1" ht="21"/>
    <row r="319" s="18" customFormat="1" ht="21"/>
    <row r="320" s="18" customFormat="1" ht="21"/>
    <row r="321" s="18" customFormat="1" ht="21"/>
    <row r="322" s="18" customFormat="1" ht="21"/>
    <row r="323" s="18" customFormat="1" ht="21"/>
    <row r="324" s="18" customFormat="1" ht="21"/>
    <row r="325" s="18" customFormat="1" ht="21"/>
    <row r="326" s="18" customFormat="1" ht="21"/>
    <row r="327" s="18" customFormat="1" ht="21"/>
    <row r="328" s="18" customFormat="1" ht="21"/>
    <row r="329" s="18" customFormat="1" ht="21"/>
    <row r="330" s="18" customFormat="1" ht="21"/>
    <row r="331" s="18" customFormat="1" ht="21"/>
    <row r="332" s="18" customFormat="1" ht="21"/>
    <row r="333" s="18" customFormat="1" ht="21"/>
    <row r="334" s="18" customFormat="1" ht="21"/>
    <row r="335" s="18" customFormat="1" ht="21"/>
    <row r="336" s="18" customFormat="1" ht="21"/>
    <row r="337" s="18" customFormat="1" ht="21"/>
    <row r="338" s="18" customFormat="1" ht="21"/>
    <row r="339" s="18" customFormat="1" ht="21"/>
    <row r="340" s="18" customFormat="1" ht="21"/>
    <row r="341" s="18" customFormat="1" ht="21"/>
    <row r="342" s="18" customFormat="1" ht="21"/>
    <row r="343" s="18" customFormat="1" ht="21"/>
    <row r="344" s="18" customFormat="1" ht="21"/>
    <row r="345" s="18" customFormat="1" ht="21"/>
    <row r="346" s="18" customFormat="1" ht="21"/>
    <row r="347" s="18" customFormat="1" ht="21"/>
    <row r="348" s="18" customFormat="1" ht="21"/>
    <row r="349" s="18" customFormat="1" ht="21"/>
    <row r="350" s="18" customFormat="1" ht="21"/>
    <row r="351" s="18" customFormat="1" ht="21"/>
    <row r="352" s="18" customFormat="1" ht="21"/>
    <row r="353" s="18" customFormat="1" ht="21"/>
    <row r="354" s="18" customFormat="1" ht="21"/>
    <row r="355" s="18" customFormat="1" ht="21"/>
    <row r="356" s="18" customFormat="1" ht="21"/>
    <row r="357" s="18" customFormat="1" ht="21"/>
    <row r="358" s="18" customFormat="1" ht="21"/>
    <row r="359" s="18" customFormat="1" ht="21"/>
    <row r="360" s="18" customFormat="1" ht="21"/>
    <row r="361" s="18" customFormat="1" ht="21"/>
    <row r="362" s="18" customFormat="1" ht="21"/>
    <row r="363" s="18" customFormat="1" ht="21"/>
    <row r="364" s="18" customFormat="1" ht="21"/>
    <row r="365" s="18" customFormat="1" ht="21"/>
    <row r="366" s="18" customFormat="1" ht="21"/>
    <row r="367" s="18" customFormat="1" ht="21"/>
    <row r="368" s="18" customFormat="1" ht="21"/>
    <row r="369" s="18" customFormat="1" ht="21"/>
    <row r="370" s="18" customFormat="1" ht="21"/>
    <row r="371" s="18" customFormat="1" ht="21"/>
    <row r="372" s="18" customFormat="1" ht="21"/>
    <row r="373" s="18" customFormat="1" ht="21"/>
    <row r="374" s="18" customFormat="1" ht="21"/>
    <row r="375" s="18" customFormat="1" ht="21"/>
    <row r="376" s="18" customFormat="1" ht="21"/>
    <row r="377" s="18" customFormat="1" ht="21"/>
    <row r="378" s="18" customFormat="1" ht="21"/>
    <row r="379" s="18" customFormat="1" ht="21"/>
    <row r="380" s="18" customFormat="1" ht="21"/>
    <row r="381" s="18" customFormat="1" ht="21"/>
    <row r="382" s="18" customFormat="1" ht="21"/>
    <row r="383" s="18" customFormat="1" ht="21"/>
    <row r="384" s="18" customFormat="1" ht="21"/>
    <row r="385" s="18" customFormat="1" ht="21"/>
    <row r="386" s="18" customFormat="1" ht="21"/>
    <row r="387" s="18" customFormat="1" ht="21"/>
    <row r="388" s="18" customFormat="1" ht="21"/>
    <row r="389" s="18" customFormat="1" ht="21"/>
    <row r="390" s="18" customFormat="1" ht="21"/>
    <row r="391" s="18" customFormat="1" ht="21"/>
    <row r="392" s="18" customFormat="1" ht="21"/>
    <row r="393" s="18" customFormat="1" ht="21"/>
    <row r="394" s="18" customFormat="1" ht="21"/>
    <row r="395" s="18" customFormat="1" ht="21"/>
    <row r="396" s="18" customFormat="1" ht="21"/>
    <row r="397" s="18" customFormat="1" ht="21"/>
    <row r="398" s="18" customFormat="1" ht="21"/>
    <row r="399" s="18" customFormat="1" ht="21"/>
    <row r="400" s="18" customFormat="1" ht="21"/>
    <row r="401" s="18" customFormat="1" ht="21"/>
    <row r="402" s="18" customFormat="1" ht="21"/>
    <row r="403" s="18" customFormat="1" ht="21"/>
    <row r="404" s="18" customFormat="1" ht="21"/>
    <row r="405" s="18" customFormat="1" ht="21"/>
    <row r="406" s="18" customFormat="1" ht="21"/>
    <row r="407" s="18" customFormat="1" ht="21"/>
    <row r="408" s="18" customFormat="1" ht="21"/>
    <row r="409" s="18" customFormat="1" ht="21"/>
    <row r="410" s="18" customFormat="1" ht="21"/>
    <row r="411" s="18" customFormat="1" ht="21"/>
    <row r="412" s="18" customFormat="1" ht="21"/>
    <row r="413" s="18" customFormat="1" ht="21"/>
    <row r="414" s="18" customFormat="1" ht="21"/>
    <row r="415" s="18" customFormat="1" ht="21"/>
    <row r="416" s="18" customFormat="1" ht="21"/>
    <row r="417" s="18" customFormat="1" ht="21"/>
    <row r="418" s="18" customFormat="1" ht="21"/>
    <row r="419" s="18" customFormat="1" ht="21"/>
    <row r="420" s="18" customFormat="1" ht="21"/>
    <row r="421" s="18" customFormat="1" ht="21"/>
    <row r="422" s="18" customFormat="1" ht="21"/>
    <row r="423" s="18" customFormat="1" ht="21"/>
    <row r="424" s="18" customFormat="1" ht="21"/>
    <row r="425" s="18" customFormat="1" ht="21"/>
    <row r="426" s="18" customFormat="1" ht="21"/>
    <row r="427" s="18" customFormat="1" ht="21"/>
    <row r="428" s="18" customFormat="1" ht="21"/>
    <row r="429" s="18" customFormat="1" ht="21"/>
    <row r="430" s="18" customFormat="1" ht="21"/>
    <row r="431" s="18" customFormat="1" ht="21"/>
    <row r="432" s="18" customFormat="1" ht="21"/>
    <row r="433" s="18" customFormat="1" ht="21"/>
    <row r="434" s="18" customFormat="1" ht="21"/>
    <row r="435" s="18" customFormat="1" ht="21"/>
    <row r="436" s="18" customFormat="1" ht="21"/>
    <row r="437" s="18" customFormat="1" ht="21"/>
    <row r="438" s="18" customFormat="1" ht="21"/>
    <row r="439" s="18" customFormat="1" ht="21"/>
    <row r="440" s="18" customFormat="1" ht="21"/>
    <row r="441" s="18" customFormat="1" ht="21"/>
    <row r="442" s="18" customFormat="1" ht="21"/>
    <row r="443" s="18" customFormat="1" ht="21"/>
    <row r="444" s="18" customFormat="1" ht="21"/>
    <row r="445" s="18" customFormat="1" ht="21"/>
    <row r="446" s="18" customFormat="1" ht="21"/>
    <row r="447" s="18" customFormat="1" ht="21"/>
    <row r="448" s="18" customFormat="1" ht="21"/>
    <row r="449" s="18" customFormat="1" ht="21"/>
    <row r="450" s="18" customFormat="1" ht="21"/>
    <row r="451" s="18" customFormat="1" ht="21"/>
    <row r="452" s="18" customFormat="1" ht="21"/>
    <row r="453" s="18" customFormat="1" ht="21"/>
    <row r="454" s="18" customFormat="1" ht="21"/>
    <row r="455" s="18" customFormat="1" ht="21"/>
    <row r="456" s="18" customFormat="1" ht="21"/>
    <row r="457" s="18" customFormat="1" ht="21"/>
    <row r="458" s="18" customFormat="1" ht="21"/>
    <row r="459" s="18" customFormat="1" ht="21"/>
    <row r="460" s="18" customFormat="1" ht="21"/>
    <row r="461" s="18" customFormat="1" ht="21"/>
    <row r="462" s="18" customFormat="1" ht="21"/>
    <row r="463" s="18" customFormat="1" ht="21"/>
    <row r="464" s="18" customFormat="1" ht="21"/>
    <row r="465" s="18" customFormat="1" ht="21"/>
    <row r="466" s="18" customFormat="1" ht="21"/>
    <row r="467" s="18" customFormat="1" ht="21"/>
    <row r="468" s="18" customFormat="1" ht="21"/>
    <row r="469" s="18" customFormat="1" ht="21"/>
    <row r="470" s="18" customFormat="1" ht="21"/>
    <row r="471" s="18" customFormat="1" ht="21"/>
    <row r="472" s="18" customFormat="1" ht="21"/>
    <row r="473" s="18" customFormat="1" ht="21"/>
    <row r="474" s="18" customFormat="1" ht="21"/>
    <row r="475" s="18" customFormat="1" ht="21"/>
    <row r="476" s="18" customFormat="1" ht="21"/>
    <row r="477" s="18" customFormat="1" ht="21"/>
    <row r="478" s="18" customFormat="1" ht="21"/>
    <row r="479" s="18" customFormat="1" ht="21"/>
    <row r="480" s="18" customFormat="1" ht="21"/>
    <row r="481" s="18" customFormat="1" ht="21"/>
    <row r="482" s="18" customFormat="1" ht="21"/>
    <row r="483" s="18" customFormat="1" ht="21"/>
    <row r="484" s="18" customFormat="1" ht="21"/>
    <row r="485" s="18" customFormat="1" ht="21"/>
    <row r="486" s="18" customFormat="1" ht="21"/>
    <row r="487" s="18" customFormat="1" ht="21"/>
    <row r="488" s="18" customFormat="1" ht="21"/>
    <row r="489" s="18" customFormat="1" ht="21"/>
    <row r="490" s="18" customFormat="1" ht="21"/>
    <row r="491" s="18" customFormat="1" ht="21"/>
    <row r="492" s="18" customFormat="1" ht="21"/>
    <row r="493" s="18" customFormat="1" ht="21"/>
    <row r="494" s="18" customFormat="1" ht="21"/>
    <row r="495" s="18" customFormat="1" ht="21"/>
    <row r="496" s="18" customFormat="1" ht="21"/>
    <row r="497" s="18" customFormat="1" ht="21"/>
    <row r="498" s="18" customFormat="1" ht="21"/>
    <row r="499" s="18" customFormat="1" ht="21"/>
    <row r="500" s="18" customFormat="1" ht="21"/>
    <row r="501" s="18" customFormat="1" ht="21"/>
    <row r="502" s="18" customFormat="1" ht="21"/>
    <row r="503" s="18" customFormat="1" ht="21"/>
    <row r="504" s="18" customFormat="1" ht="21"/>
    <row r="505" s="18" customFormat="1" ht="21"/>
    <row r="506" s="18" customFormat="1" ht="21"/>
    <row r="507" s="18" customFormat="1" ht="21"/>
    <row r="508" s="18" customFormat="1" ht="21"/>
    <row r="509" s="18" customFormat="1" ht="21"/>
    <row r="510" s="18" customFormat="1" ht="21"/>
    <row r="511" s="18" customFormat="1" ht="21"/>
    <row r="512" s="18" customFormat="1" ht="21"/>
    <row r="513" s="18" customFormat="1" ht="21"/>
    <row r="514" s="18" customFormat="1" ht="21"/>
    <row r="515" s="18" customFormat="1" ht="21"/>
    <row r="516" s="18" customFormat="1" ht="21"/>
    <row r="517" s="18" customFormat="1" ht="21"/>
    <row r="518" s="18" customFormat="1" ht="21"/>
    <row r="519" s="18" customFormat="1" ht="21"/>
    <row r="520" s="18" customFormat="1" ht="21"/>
    <row r="521" s="18" customFormat="1" ht="21"/>
    <row r="522" s="18" customFormat="1" ht="21"/>
  </sheetData>
  <mergeCells count="6">
    <mergeCell ref="A32:C32"/>
    <mergeCell ref="D32:G32"/>
    <mergeCell ref="A3:I3"/>
    <mergeCell ref="A5:I5"/>
    <mergeCell ref="A10:F10"/>
    <mergeCell ref="A23:I23"/>
  </mergeCells>
  <phoneticPr fontId="0" type="noConversion"/>
  <pageMargins left="0.75" right="0.75" top="1" bottom="1" header="0.5" footer="0.5"/>
  <pageSetup paperSize="5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4:H22"/>
  <sheetViews>
    <sheetView showGridLines="0" workbookViewId="0"/>
  </sheetViews>
  <sheetFormatPr defaultRowHeight="21.75"/>
  <cols>
    <col min="1" max="1" width="3.42578125" customWidth="1"/>
  </cols>
  <sheetData>
    <row r="4" spans="1:8">
      <c r="B4" s="37"/>
      <c r="C4" s="37"/>
      <c r="D4" s="37"/>
      <c r="E4" s="37"/>
      <c r="F4" s="37"/>
      <c r="G4" s="40"/>
      <c r="H4" s="39"/>
    </row>
    <row r="5" spans="1:8">
      <c r="B5" s="38"/>
      <c r="C5" s="41"/>
      <c r="D5" s="41"/>
      <c r="E5" s="41"/>
      <c r="F5" s="41"/>
      <c r="G5" s="41"/>
      <c r="H5" s="41"/>
    </row>
    <row r="6" spans="1:8">
      <c r="A6" s="44"/>
      <c r="B6" s="47"/>
      <c r="C6" s="47"/>
      <c r="D6" s="47"/>
      <c r="E6" s="47"/>
      <c r="F6" s="47"/>
      <c r="G6" s="47"/>
      <c r="H6" s="47"/>
    </row>
    <row r="7" spans="1:8">
      <c r="A7" s="44"/>
      <c r="B7" s="47"/>
      <c r="C7" s="47"/>
      <c r="D7" s="47"/>
      <c r="E7" s="47"/>
      <c r="F7" s="47"/>
      <c r="G7" s="47"/>
      <c r="H7" s="47"/>
    </row>
    <row r="8" spans="1:8">
      <c r="A8" s="44"/>
      <c r="B8" s="47"/>
      <c r="C8" s="47"/>
      <c r="D8" s="47"/>
      <c r="E8" s="47"/>
      <c r="F8" s="47"/>
      <c r="G8" s="47"/>
      <c r="H8" s="47"/>
    </row>
    <row r="9" spans="1:8">
      <c r="A9" s="44"/>
      <c r="B9" s="47"/>
      <c r="C9" s="47"/>
      <c r="D9" s="47"/>
      <c r="E9" s="47"/>
      <c r="F9" s="47"/>
      <c r="G9" s="47"/>
      <c r="H9" s="47"/>
    </row>
    <row r="10" spans="1:8">
      <c r="A10" s="44"/>
      <c r="B10" s="47"/>
      <c r="C10" s="47"/>
      <c r="D10" s="47"/>
      <c r="E10" s="47"/>
      <c r="F10" s="47"/>
      <c r="G10" s="47"/>
      <c r="H10" s="47"/>
    </row>
    <row r="11" spans="1:8">
      <c r="A11" s="44"/>
      <c r="B11" s="47"/>
      <c r="C11" s="47"/>
      <c r="D11" s="47"/>
      <c r="E11" s="47"/>
      <c r="F11" s="47"/>
      <c r="G11" s="47"/>
      <c r="H11" s="47"/>
    </row>
    <row r="12" spans="1:8">
      <c r="A12" s="44"/>
      <c r="B12" s="47"/>
      <c r="C12" s="47"/>
      <c r="D12" s="47"/>
      <c r="E12" s="47"/>
      <c r="F12" s="47"/>
      <c r="G12" s="47"/>
      <c r="H12" s="47"/>
    </row>
    <row r="13" spans="1:8">
      <c r="A13" s="44"/>
      <c r="B13" s="47"/>
      <c r="C13" s="47"/>
      <c r="D13" s="47"/>
      <c r="E13" s="47"/>
      <c r="F13" s="47"/>
      <c r="G13" s="47"/>
      <c r="H13" s="47"/>
    </row>
    <row r="14" spans="1:8">
      <c r="A14" s="44"/>
      <c r="B14" s="47"/>
      <c r="C14" s="47"/>
      <c r="D14" s="47"/>
      <c r="E14" s="47"/>
      <c r="F14" s="47"/>
      <c r="G14" s="47"/>
      <c r="H14" s="47"/>
    </row>
    <row r="15" spans="1:8">
      <c r="A15" s="44"/>
      <c r="B15" s="47"/>
      <c r="C15" s="47"/>
      <c r="D15" s="47"/>
      <c r="E15" s="47"/>
      <c r="F15" s="47"/>
      <c r="G15" s="47"/>
      <c r="H15" s="47"/>
    </row>
    <row r="16" spans="1:8">
      <c r="A16" s="44"/>
      <c r="B16" s="47"/>
      <c r="C16" s="47"/>
      <c r="D16" s="47"/>
      <c r="E16" s="47"/>
      <c r="F16" s="47"/>
      <c r="G16" s="47"/>
      <c r="H16" s="47"/>
    </row>
    <row r="17" spans="1:8">
      <c r="A17" s="44"/>
      <c r="B17" s="47"/>
      <c r="C17" s="47"/>
      <c r="D17" s="47"/>
      <c r="E17" s="47"/>
      <c r="F17" s="47"/>
      <c r="G17" s="47"/>
      <c r="H17" s="47"/>
    </row>
    <row r="18" spans="1:8">
      <c r="A18" s="44"/>
      <c r="B18" s="47"/>
      <c r="C18" s="47"/>
      <c r="D18" s="47"/>
      <c r="E18" s="47"/>
      <c r="F18" s="47"/>
      <c r="G18" s="47"/>
      <c r="H18" s="47"/>
    </row>
    <row r="19" spans="1:8">
      <c r="A19" s="44"/>
      <c r="B19" s="47"/>
      <c r="C19" s="47"/>
      <c r="D19" s="47"/>
      <c r="E19" s="47"/>
      <c r="F19" s="47"/>
      <c r="G19" s="47"/>
      <c r="H19" s="47"/>
    </row>
    <row r="20" spans="1:8">
      <c r="A20" s="44"/>
      <c r="B20" s="47"/>
      <c r="C20" s="47"/>
      <c r="D20" s="47"/>
      <c r="E20" s="47"/>
      <c r="F20" s="47"/>
      <c r="G20" s="47"/>
      <c r="H20" s="47"/>
    </row>
    <row r="21" spans="1:8">
      <c r="A21" s="44"/>
      <c r="B21" s="47"/>
      <c r="C21" s="47"/>
      <c r="D21" s="47"/>
      <c r="E21" s="47"/>
      <c r="F21" s="47"/>
      <c r="G21" s="47"/>
      <c r="H21" s="47"/>
    </row>
    <row r="22" spans="1:8">
      <c r="A22" s="44"/>
      <c r="B22" s="47"/>
      <c r="C22" s="47"/>
      <c r="D22" s="47"/>
      <c r="E22" s="47"/>
      <c r="F22" s="47"/>
      <c r="G22" s="47"/>
      <c r="H22" s="47"/>
    </row>
  </sheetData>
  <phoneticPr fontId="0" type="noConversion"/>
  <pageMargins left="0.75" right="0.75" top="1" bottom="1" header="0.5" footer="0.5"/>
  <pageSetup paperSize="5" orientation="landscape" horizontalDpi="36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Q41"/>
  <sheetViews>
    <sheetView tabSelected="1" topLeftCell="C32" zoomScale="142" zoomScaleNormal="142" workbookViewId="0">
      <selection activeCell="M37" sqref="M37"/>
    </sheetView>
  </sheetViews>
  <sheetFormatPr defaultRowHeight="21.75"/>
  <cols>
    <col min="1" max="1" width="8.85546875" customWidth="1"/>
    <col min="2" max="2" width="10" bestFit="1" customWidth="1"/>
    <col min="5" max="5" width="21.28515625" customWidth="1"/>
    <col min="6" max="6" width="0.42578125" hidden="1" customWidth="1"/>
    <col min="7" max="7" width="12" customWidth="1"/>
    <col min="8" max="8" width="11.85546875" customWidth="1"/>
    <col min="9" max="9" width="13.28515625" customWidth="1"/>
    <col min="10" max="10" width="6" customWidth="1"/>
    <col min="12" max="12" width="6.42578125" customWidth="1"/>
    <col min="13" max="13" width="14.5703125" customWidth="1"/>
    <col min="14" max="14" width="1.85546875" customWidth="1"/>
    <col min="17" max="17" width="16.7109375" customWidth="1"/>
  </cols>
  <sheetData>
    <row r="2" spans="1:14" ht="29.25">
      <c r="C2" s="140" t="s">
        <v>42</v>
      </c>
      <c r="D2" s="140"/>
      <c r="E2" s="140"/>
      <c r="F2" s="140"/>
      <c r="G2" s="140"/>
      <c r="H2" s="140"/>
      <c r="I2" s="140"/>
      <c r="J2" s="140"/>
      <c r="K2" s="140"/>
    </row>
    <row r="3" spans="1:14" ht="29.25">
      <c r="C3" s="49"/>
      <c r="D3" s="50" t="s">
        <v>22</v>
      </c>
      <c r="E3" s="50"/>
      <c r="F3" s="50"/>
      <c r="G3" s="49"/>
      <c r="H3" s="49"/>
    </row>
    <row r="4" spans="1:14" ht="29.25">
      <c r="C4" s="49"/>
      <c r="D4" s="50" t="s">
        <v>58</v>
      </c>
      <c r="E4" s="50"/>
      <c r="F4" s="50"/>
      <c r="G4" s="49"/>
      <c r="H4" s="49"/>
    </row>
    <row r="5" spans="1:14" ht="29.25">
      <c r="C5" s="49"/>
      <c r="D5" s="49"/>
      <c r="E5" s="49"/>
      <c r="F5" s="49"/>
      <c r="G5" s="49"/>
      <c r="H5" s="49"/>
      <c r="K5" s="19"/>
    </row>
    <row r="6" spans="1:14">
      <c r="A6" s="56"/>
      <c r="B6" s="57" t="s">
        <v>23</v>
      </c>
      <c r="C6" s="57"/>
      <c r="D6" s="58"/>
      <c r="E6" s="141" t="s">
        <v>24</v>
      </c>
      <c r="F6" s="142"/>
      <c r="G6" s="59" t="s">
        <v>25</v>
      </c>
      <c r="H6" s="59" t="s">
        <v>26</v>
      </c>
      <c r="I6" s="59" t="s">
        <v>27</v>
      </c>
      <c r="J6" s="56" t="s">
        <v>37</v>
      </c>
      <c r="K6" s="60"/>
      <c r="L6" s="58"/>
      <c r="M6" s="61" t="s">
        <v>28</v>
      </c>
      <c r="N6" s="62"/>
    </row>
    <row r="7" spans="1:14">
      <c r="A7" s="45"/>
      <c r="B7" s="19"/>
      <c r="C7" s="19"/>
      <c r="D7" s="46"/>
      <c r="E7" s="45"/>
      <c r="F7" s="46"/>
      <c r="G7" s="48"/>
      <c r="H7" s="48"/>
      <c r="I7" s="48"/>
      <c r="J7" s="45"/>
      <c r="K7" s="19"/>
      <c r="L7" s="46"/>
      <c r="M7" s="45"/>
      <c r="N7" s="46"/>
    </row>
    <row r="8" spans="1:14">
      <c r="A8" s="56" t="s">
        <v>29</v>
      </c>
      <c r="B8" s="17"/>
      <c r="C8" s="17"/>
      <c r="D8" s="62"/>
      <c r="E8" s="2"/>
      <c r="F8" s="63"/>
      <c r="G8" s="64"/>
      <c r="H8" s="65"/>
      <c r="I8" s="65"/>
      <c r="J8" s="42"/>
      <c r="K8" s="43"/>
      <c r="L8" s="44"/>
      <c r="M8" s="42"/>
      <c r="N8" s="44"/>
    </row>
    <row r="9" spans="1:14">
      <c r="A9" s="98" t="s">
        <v>39</v>
      </c>
      <c r="B9" s="99"/>
      <c r="C9" s="99"/>
      <c r="D9" s="100"/>
      <c r="E9" s="101">
        <v>65000</v>
      </c>
      <c r="F9" s="108">
        <f t="shared" ref="F9:F16" si="0">SUM(E9)</f>
        <v>65000</v>
      </c>
      <c r="G9" s="103" t="s">
        <v>30</v>
      </c>
      <c r="H9" s="103" t="s">
        <v>30</v>
      </c>
      <c r="I9" s="104">
        <v>65000</v>
      </c>
      <c r="J9" s="109"/>
      <c r="K9" s="110"/>
      <c r="L9" s="111"/>
      <c r="M9" s="109"/>
      <c r="N9" s="111"/>
    </row>
    <row r="10" spans="1:14">
      <c r="A10" s="98" t="s">
        <v>40</v>
      </c>
      <c r="B10" s="99"/>
      <c r="C10" s="99"/>
      <c r="D10" s="100"/>
      <c r="E10" s="101">
        <v>550461</v>
      </c>
      <c r="F10" s="108">
        <f t="shared" si="0"/>
        <v>550461</v>
      </c>
      <c r="G10" s="103" t="s">
        <v>30</v>
      </c>
      <c r="H10" s="103" t="s">
        <v>30</v>
      </c>
      <c r="I10" s="104">
        <v>550461</v>
      </c>
      <c r="J10" s="109"/>
      <c r="K10" s="110"/>
      <c r="L10" s="111"/>
      <c r="M10" s="109"/>
      <c r="N10" s="111"/>
    </row>
    <row r="11" spans="1:14">
      <c r="A11" s="98" t="s">
        <v>44</v>
      </c>
      <c r="B11" s="99"/>
      <c r="C11" s="99"/>
      <c r="D11" s="100"/>
      <c r="E11" s="101">
        <v>988000</v>
      </c>
      <c r="F11" s="102">
        <f t="shared" si="0"/>
        <v>988000</v>
      </c>
      <c r="G11" s="103" t="s">
        <v>30</v>
      </c>
      <c r="H11" s="103" t="s">
        <v>30</v>
      </c>
      <c r="I11" s="104">
        <v>988000</v>
      </c>
      <c r="J11" s="109"/>
      <c r="K11" s="110"/>
      <c r="L11" s="111"/>
      <c r="M11" s="109"/>
      <c r="N11" s="111"/>
    </row>
    <row r="12" spans="1:14">
      <c r="A12" s="98" t="s">
        <v>45</v>
      </c>
      <c r="B12" s="106"/>
      <c r="C12" s="99"/>
      <c r="D12" s="100"/>
      <c r="E12" s="101">
        <v>527890</v>
      </c>
      <c r="F12" s="102">
        <f t="shared" si="0"/>
        <v>527890</v>
      </c>
      <c r="G12" s="103" t="s">
        <v>30</v>
      </c>
      <c r="H12" s="103" t="s">
        <v>30</v>
      </c>
      <c r="I12" s="104">
        <v>527890</v>
      </c>
      <c r="J12" s="109"/>
      <c r="K12" s="110"/>
      <c r="L12" s="111"/>
      <c r="M12" s="109"/>
      <c r="N12" s="111"/>
    </row>
    <row r="13" spans="1:14">
      <c r="A13" s="98" t="s">
        <v>46</v>
      </c>
      <c r="B13" s="99"/>
      <c r="C13" s="99"/>
      <c r="D13" s="100"/>
      <c r="E13" s="101">
        <v>298313</v>
      </c>
      <c r="F13" s="102">
        <f t="shared" si="0"/>
        <v>298313</v>
      </c>
      <c r="G13" s="103" t="s">
        <v>30</v>
      </c>
      <c r="H13" s="103" t="s">
        <v>30</v>
      </c>
      <c r="I13" s="104">
        <v>298313</v>
      </c>
      <c r="J13" s="109"/>
      <c r="K13" s="110"/>
      <c r="L13" s="111"/>
      <c r="M13" s="109"/>
      <c r="N13" s="111"/>
    </row>
    <row r="14" spans="1:14">
      <c r="A14" s="98" t="s">
        <v>47</v>
      </c>
      <c r="B14" s="99"/>
      <c r="C14" s="99"/>
      <c r="D14" s="100"/>
      <c r="E14" s="101">
        <v>627871.98</v>
      </c>
      <c r="F14" s="102">
        <f t="shared" si="0"/>
        <v>627871.98</v>
      </c>
      <c r="G14" s="103" t="s">
        <v>30</v>
      </c>
      <c r="H14" s="103" t="s">
        <v>30</v>
      </c>
      <c r="I14" s="104">
        <v>627871.98</v>
      </c>
      <c r="J14" s="112"/>
      <c r="K14" s="110"/>
      <c r="L14" s="111"/>
      <c r="M14" s="109"/>
      <c r="N14" s="111"/>
    </row>
    <row r="15" spans="1:14">
      <c r="A15" s="66"/>
      <c r="B15" s="67"/>
      <c r="C15" s="67"/>
      <c r="D15" s="63"/>
      <c r="E15" s="68"/>
      <c r="F15" s="70"/>
      <c r="G15" s="69"/>
      <c r="H15" s="116"/>
      <c r="I15" s="117"/>
      <c r="J15" s="109"/>
      <c r="K15" s="110"/>
      <c r="L15" s="111"/>
      <c r="M15" s="109"/>
      <c r="N15" s="111"/>
    </row>
    <row r="16" spans="1:14">
      <c r="A16" s="118"/>
      <c r="B16" s="119"/>
      <c r="C16" s="119"/>
      <c r="D16" s="120"/>
      <c r="E16" s="121"/>
      <c r="F16" s="122">
        <f t="shared" si="0"/>
        <v>0</v>
      </c>
      <c r="G16" s="123"/>
      <c r="H16" s="124"/>
      <c r="I16" s="125"/>
      <c r="J16" s="45"/>
      <c r="K16" s="19"/>
      <c r="L16" s="46"/>
      <c r="M16" s="45"/>
      <c r="N16" s="46"/>
    </row>
    <row r="17" spans="1:17">
      <c r="E17" s="53"/>
      <c r="F17" s="54"/>
      <c r="G17" s="53"/>
      <c r="H17" s="51"/>
      <c r="I17" s="94"/>
      <c r="M17" s="37"/>
      <c r="N17" s="39"/>
    </row>
    <row r="18" spans="1:17">
      <c r="E18" s="95"/>
      <c r="F18" s="95"/>
      <c r="G18" s="95"/>
      <c r="H18" s="96"/>
      <c r="I18" s="97"/>
      <c r="M18" s="43"/>
      <c r="N18" s="43"/>
    </row>
    <row r="19" spans="1:17">
      <c r="E19" s="95"/>
      <c r="F19" s="95"/>
      <c r="G19" s="95"/>
      <c r="H19" s="96"/>
      <c r="I19" s="97"/>
      <c r="M19" s="43"/>
      <c r="N19" s="43"/>
    </row>
    <row r="20" spans="1:17">
      <c r="E20" s="55"/>
      <c r="F20" s="55"/>
      <c r="G20" s="55"/>
      <c r="H20" s="52"/>
      <c r="I20" s="55"/>
    </row>
    <row r="21" spans="1:17">
      <c r="E21" s="55"/>
      <c r="F21" s="55"/>
      <c r="G21" s="55"/>
      <c r="H21" s="52"/>
      <c r="I21" s="55"/>
    </row>
    <row r="22" spans="1:17">
      <c r="E22" s="55"/>
      <c r="F22" s="55"/>
      <c r="G22" s="55" t="s">
        <v>38</v>
      </c>
      <c r="I22" s="55"/>
    </row>
    <row r="23" spans="1:17">
      <c r="A23" s="56"/>
      <c r="B23" s="57" t="s">
        <v>23</v>
      </c>
      <c r="C23" s="57"/>
      <c r="D23" s="58"/>
      <c r="E23" s="143" t="s">
        <v>24</v>
      </c>
      <c r="F23" s="144"/>
      <c r="G23" s="76" t="s">
        <v>25</v>
      </c>
      <c r="H23" s="59" t="s">
        <v>26</v>
      </c>
      <c r="I23" s="76" t="s">
        <v>27</v>
      </c>
      <c r="J23" s="77" t="s">
        <v>37</v>
      </c>
      <c r="K23" s="78"/>
      <c r="L23" s="79"/>
      <c r="M23" s="61" t="s">
        <v>28</v>
      </c>
      <c r="N23" s="62"/>
      <c r="O23" s="18"/>
      <c r="P23" s="18"/>
      <c r="Q23" s="104"/>
    </row>
    <row r="24" spans="1:17">
      <c r="A24" s="71"/>
      <c r="B24" s="72"/>
      <c r="C24" s="72"/>
      <c r="D24" s="73"/>
      <c r="E24" s="80"/>
      <c r="F24" s="75"/>
      <c r="G24" s="74"/>
      <c r="H24" s="81"/>
      <c r="I24" s="74"/>
      <c r="J24" s="82"/>
      <c r="K24" s="83"/>
      <c r="L24" s="84"/>
      <c r="M24" s="71"/>
      <c r="N24" s="73"/>
      <c r="O24" s="18"/>
      <c r="P24" s="18"/>
      <c r="Q24" s="104"/>
    </row>
    <row r="25" spans="1:17">
      <c r="A25" s="85" t="s">
        <v>31</v>
      </c>
      <c r="B25" s="67"/>
      <c r="C25" s="67"/>
      <c r="D25" s="63"/>
      <c r="E25" s="86"/>
      <c r="F25" s="70"/>
      <c r="G25" s="69"/>
      <c r="H25" s="65"/>
      <c r="I25" s="68"/>
      <c r="J25" s="66" t="s">
        <v>34</v>
      </c>
      <c r="K25" s="67"/>
      <c r="L25" s="63"/>
      <c r="M25" s="86">
        <v>1927345.4</v>
      </c>
      <c r="N25" s="63"/>
      <c r="O25" s="18"/>
      <c r="P25" s="113"/>
      <c r="Q25" s="104"/>
    </row>
    <row r="26" spans="1:17">
      <c r="A26" s="98" t="s">
        <v>32</v>
      </c>
      <c r="B26" s="99"/>
      <c r="C26" s="99"/>
      <c r="D26" s="100"/>
      <c r="E26" s="104">
        <v>1524837.8</v>
      </c>
      <c r="F26" s="102">
        <f t="shared" ref="F26:F32" si="1">SUM(E26)</f>
        <v>1524837.8</v>
      </c>
      <c r="G26" s="103">
        <v>0</v>
      </c>
      <c r="H26" s="103">
        <v>59287.199999999997</v>
      </c>
      <c r="I26" s="104">
        <f>SUM(E26+G26-H26)</f>
        <v>1465550.6</v>
      </c>
      <c r="J26" s="98"/>
      <c r="K26" s="99"/>
      <c r="L26" s="100"/>
      <c r="M26" s="105"/>
      <c r="N26" s="100"/>
      <c r="O26" s="18"/>
      <c r="P26" s="18"/>
      <c r="Q26" s="104"/>
    </row>
    <row r="27" spans="1:17">
      <c r="A27" s="98" t="s">
        <v>33</v>
      </c>
      <c r="B27" s="99"/>
      <c r="C27" s="99"/>
      <c r="D27" s="100"/>
      <c r="E27" s="104">
        <v>142409</v>
      </c>
      <c r="F27" s="102">
        <f t="shared" si="1"/>
        <v>142409</v>
      </c>
      <c r="G27" s="103">
        <v>0</v>
      </c>
      <c r="H27" s="103" t="s">
        <v>30</v>
      </c>
      <c r="I27" s="104">
        <f>SUM(E27+G27)</f>
        <v>142409</v>
      </c>
      <c r="J27" s="98" t="s">
        <v>35</v>
      </c>
      <c r="K27" s="99"/>
      <c r="L27" s="100"/>
      <c r="M27" s="105">
        <v>714701</v>
      </c>
      <c r="N27" s="100"/>
      <c r="O27" s="18"/>
      <c r="P27" s="18"/>
      <c r="Q27" s="104"/>
    </row>
    <row r="28" spans="1:17">
      <c r="A28" s="98" t="s">
        <v>48</v>
      </c>
      <c r="B28" s="99"/>
      <c r="C28" s="99"/>
      <c r="D28" s="100"/>
      <c r="E28" s="104">
        <v>80130</v>
      </c>
      <c r="F28" s="102">
        <f t="shared" si="1"/>
        <v>80130</v>
      </c>
      <c r="G28" s="103">
        <v>23940</v>
      </c>
      <c r="H28" s="103" t="s">
        <v>30</v>
      </c>
      <c r="I28" s="104">
        <f>SUM(E28+G28)</f>
        <v>104070</v>
      </c>
      <c r="J28" s="98" t="s">
        <v>36</v>
      </c>
      <c r="K28" s="99"/>
      <c r="L28" s="100"/>
      <c r="M28" s="105">
        <v>3122145.68</v>
      </c>
      <c r="N28" s="100"/>
      <c r="O28" s="18"/>
      <c r="P28" s="18"/>
      <c r="Q28" s="104"/>
    </row>
    <row r="29" spans="1:17">
      <c r="A29" s="98" t="s">
        <v>49</v>
      </c>
      <c r="B29" s="99"/>
      <c r="C29" s="99"/>
      <c r="D29" s="100"/>
      <c r="E29" s="104">
        <v>210200</v>
      </c>
      <c r="F29" s="102">
        <f t="shared" si="1"/>
        <v>210200</v>
      </c>
      <c r="G29" s="103"/>
      <c r="H29" s="103" t="s">
        <v>30</v>
      </c>
      <c r="I29" s="104">
        <f>SUM(E29+G29)</f>
        <v>210200</v>
      </c>
      <c r="J29" s="98" t="s">
        <v>59</v>
      </c>
      <c r="K29" s="99"/>
      <c r="L29" s="100"/>
      <c r="M29" s="98"/>
      <c r="N29" s="100"/>
      <c r="O29" s="18"/>
      <c r="P29" s="18"/>
      <c r="Q29" s="104"/>
    </row>
    <row r="30" spans="1:17">
      <c r="A30" s="98" t="s">
        <v>50</v>
      </c>
      <c r="B30" s="106"/>
      <c r="C30" s="99"/>
      <c r="D30" s="100"/>
      <c r="E30" s="104">
        <v>113472</v>
      </c>
      <c r="F30" s="102">
        <f t="shared" si="1"/>
        <v>113472</v>
      </c>
      <c r="G30" s="114">
        <v>0</v>
      </c>
      <c r="H30" s="103" t="s">
        <v>30</v>
      </c>
      <c r="I30" s="104">
        <f>SUM(F30)</f>
        <v>113472</v>
      </c>
      <c r="J30" s="98"/>
      <c r="K30" s="99"/>
      <c r="L30" s="100"/>
      <c r="M30" s="98"/>
      <c r="N30" s="100"/>
      <c r="O30" s="18"/>
      <c r="P30" s="18"/>
      <c r="Q30" s="104"/>
    </row>
    <row r="31" spans="1:17">
      <c r="A31" s="98" t="s">
        <v>51</v>
      </c>
      <c r="B31" s="99"/>
      <c r="C31" s="99"/>
      <c r="D31" s="100"/>
      <c r="E31" s="107">
        <v>12314.5</v>
      </c>
      <c r="F31" s="102">
        <f t="shared" si="1"/>
        <v>12314.5</v>
      </c>
      <c r="G31" s="103">
        <v>0</v>
      </c>
      <c r="H31" s="103" t="s">
        <v>30</v>
      </c>
      <c r="I31" s="104">
        <f>SUM(F31)</f>
        <v>12314.5</v>
      </c>
      <c r="J31" s="98"/>
      <c r="K31" s="99"/>
      <c r="L31" s="100"/>
      <c r="M31" s="98"/>
      <c r="N31" s="100"/>
      <c r="O31" s="18"/>
      <c r="P31" s="18"/>
      <c r="Q31" s="104"/>
    </row>
    <row r="32" spans="1:17">
      <c r="A32" s="98" t="s">
        <v>52</v>
      </c>
      <c r="B32" s="99"/>
      <c r="C32" s="99"/>
      <c r="D32" s="100"/>
      <c r="E32" s="107">
        <v>20700</v>
      </c>
      <c r="F32" s="102">
        <f t="shared" si="1"/>
        <v>20700</v>
      </c>
      <c r="G32" s="103">
        <v>0</v>
      </c>
      <c r="H32" s="103" t="s">
        <v>30</v>
      </c>
      <c r="I32" s="104">
        <f>SUM(E32+G32)</f>
        <v>20700</v>
      </c>
      <c r="J32" s="98"/>
      <c r="K32" s="99"/>
      <c r="L32" s="100"/>
      <c r="M32" s="98"/>
      <c r="N32" s="100"/>
      <c r="O32" s="18"/>
      <c r="P32" s="18"/>
      <c r="Q32" s="125"/>
    </row>
    <row r="33" spans="1:17">
      <c r="A33" s="98" t="s">
        <v>53</v>
      </c>
      <c r="B33" s="99"/>
      <c r="C33" s="99"/>
      <c r="D33" s="100"/>
      <c r="E33" s="126">
        <v>9990</v>
      </c>
      <c r="F33" s="70"/>
      <c r="G33" s="69">
        <v>0</v>
      </c>
      <c r="H33" s="69"/>
      <c r="I33" s="104">
        <v>9990</v>
      </c>
      <c r="J33" s="66"/>
      <c r="K33" s="67"/>
      <c r="L33" s="63"/>
      <c r="M33" s="66"/>
      <c r="N33" s="63"/>
      <c r="O33" s="18"/>
      <c r="P33" s="18"/>
      <c r="Q33" s="93">
        <f>SUM(Q6:Q32)</f>
        <v>0</v>
      </c>
    </row>
    <row r="34" spans="1:17">
      <c r="A34" s="98" t="s">
        <v>54</v>
      </c>
      <c r="B34" s="99"/>
      <c r="C34" s="99"/>
      <c r="D34" s="100"/>
      <c r="E34" s="107">
        <v>3300</v>
      </c>
      <c r="F34" s="102"/>
      <c r="G34" s="103">
        <v>0</v>
      </c>
      <c r="H34" s="103"/>
      <c r="I34" s="104">
        <v>3300</v>
      </c>
      <c r="J34" s="98"/>
      <c r="K34" s="99"/>
      <c r="L34" s="100"/>
      <c r="M34" s="98"/>
      <c r="N34" s="63"/>
      <c r="O34" s="18"/>
      <c r="P34" s="18"/>
    </row>
    <row r="35" spans="1:17">
      <c r="A35" s="71" t="s">
        <v>55</v>
      </c>
      <c r="B35" s="72"/>
      <c r="C35" s="72"/>
      <c r="D35" s="73"/>
      <c r="E35" s="93">
        <v>624650</v>
      </c>
      <c r="F35" s="75">
        <f>SUM(E35)</f>
        <v>624650</v>
      </c>
      <c r="G35" s="69">
        <v>0</v>
      </c>
      <c r="H35" s="115" t="s">
        <v>43</v>
      </c>
      <c r="I35" s="125">
        <v>624650</v>
      </c>
      <c r="J35" s="71"/>
      <c r="K35" s="72"/>
      <c r="L35" s="73"/>
      <c r="M35" s="66"/>
      <c r="N35" s="63"/>
      <c r="O35" s="18"/>
      <c r="P35" s="18"/>
    </row>
    <row r="36" spans="1:17">
      <c r="A36" s="18"/>
      <c r="B36" s="18"/>
      <c r="C36" s="18"/>
      <c r="D36" s="18"/>
      <c r="E36" s="90">
        <f>SUM(E9:E35)</f>
        <v>5799539.2800000003</v>
      </c>
      <c r="F36" s="88">
        <f>SUM(E36)</f>
        <v>5799539.2800000003</v>
      </c>
      <c r="G36" s="87">
        <f>SUM(G26:G35)</f>
        <v>23940</v>
      </c>
      <c r="H36" s="89">
        <f>SUM(H26:H35)</f>
        <v>59287.199999999997</v>
      </c>
      <c r="I36" s="93">
        <f>SUM(I9:I35)</f>
        <v>5764192.0800000001</v>
      </c>
      <c r="J36" s="72"/>
      <c r="K36" s="72"/>
      <c r="L36" s="73"/>
      <c r="M36" s="87">
        <f>SUM(M25:M35)</f>
        <v>5764192.0800000001</v>
      </c>
      <c r="N36" s="91"/>
      <c r="O36" s="18"/>
      <c r="P36" s="92"/>
    </row>
    <row r="37" spans="1:17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7">
      <c r="A38" s="138" t="s">
        <v>41</v>
      </c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8"/>
      <c r="P38" s="18"/>
    </row>
    <row r="39" spans="1:17">
      <c r="A39" s="138" t="s">
        <v>57</v>
      </c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8"/>
      <c r="O39" s="18"/>
      <c r="P39" s="18"/>
    </row>
    <row r="40" spans="1:17">
      <c r="A40" s="138" t="s">
        <v>56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</row>
    <row r="41" spans="1:17">
      <c r="H41" s="139"/>
      <c r="I41" s="139"/>
      <c r="J41" s="139"/>
      <c r="K41" s="139"/>
      <c r="L41" s="139"/>
      <c r="M41" s="139"/>
    </row>
  </sheetData>
  <mergeCells count="7">
    <mergeCell ref="A39:M39"/>
    <mergeCell ref="A40:P40"/>
    <mergeCell ref="H41:M41"/>
    <mergeCell ref="C2:K2"/>
    <mergeCell ref="E6:F6"/>
    <mergeCell ref="E23:F23"/>
    <mergeCell ref="A38:N38"/>
  </mergeCells>
  <phoneticPr fontId="0" type="noConversion"/>
  <pageMargins left="1.05" right="0.75" top="1" bottom="1" header="0.5" footer="0.5"/>
  <pageSetup paperSize="9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****X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PRO-LOAD-User</dc:creator>
  <cp:lastModifiedBy>acer</cp:lastModifiedBy>
  <cp:lastPrinted>2014-10-16T09:20:29Z</cp:lastPrinted>
  <dcterms:created xsi:type="dcterms:W3CDTF">1999-10-19T03:02:09Z</dcterms:created>
  <dcterms:modified xsi:type="dcterms:W3CDTF">2014-10-16T09:22:17Z</dcterms:modified>
</cp:coreProperties>
</file>